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firstSheet="4" activeTab="5"/>
  </bookViews>
  <sheets>
    <sheet name="机自S22-1" sheetId="6" r:id="rId1"/>
    <sheet name="机自S22-2" sheetId="7" r:id="rId2"/>
    <sheet name="车辆S22-1" sheetId="5" r:id="rId3"/>
    <sheet name="车辆S22-2" sheetId="4" r:id="rId4"/>
    <sheet name="材控S22-1" sheetId="2" r:id="rId5"/>
    <sheet name="材控S22-2" sheetId="3" r:id="rId6"/>
  </sheets>
  <definedNames>
    <definedName name="_xlnm._FilterDatabase" localSheetId="0" hidden="1">'机自S22-1'!$A$3:$K$47</definedName>
    <definedName name="_xlnm._FilterDatabase" localSheetId="1" hidden="1">'机自S22-2'!$A$3:$K$46</definedName>
    <definedName name="_xlnm._FilterDatabase" localSheetId="2" hidden="1">'车辆S22-1'!$A$3:$K$40</definedName>
    <definedName name="_xlnm._FilterDatabase" localSheetId="3" hidden="1">'车辆S22-2'!$A$3:$K$45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<sst xmlns="http://schemas.openxmlformats.org/spreadsheetml/2006/main" count="730" uniqueCount="433">
  <si>
    <t>2022-2023学年个性发展分班级汇总表</t>
  </si>
  <si>
    <t>班级</t>
  </si>
  <si>
    <t>姓名</t>
  </si>
  <si>
    <t>学号</t>
  </si>
  <si>
    <t>个性发展加分细则</t>
  </si>
  <si>
    <t>各类竞赛</t>
  </si>
  <si>
    <t>学术研究</t>
  </si>
  <si>
    <t>个人荣誉</t>
  </si>
  <si>
    <t>社会工作</t>
  </si>
  <si>
    <t>其他素质拓展类</t>
  </si>
  <si>
    <t>个性分总和</t>
  </si>
  <si>
    <t>备注（每条加分项内容单列）</t>
  </si>
  <si>
    <t>个人签名</t>
  </si>
  <si>
    <t>机自S22-1</t>
  </si>
  <si>
    <t>赵祥成</t>
  </si>
  <si>
    <t>2022b30001</t>
  </si>
  <si>
    <t>吴文杰</t>
  </si>
  <si>
    <t>2022b30002</t>
  </si>
  <si>
    <t>郎亚军</t>
  </si>
  <si>
    <t>2022b30003</t>
  </si>
  <si>
    <t>郑宇鹏</t>
  </si>
  <si>
    <t>2022b30004</t>
  </si>
  <si>
    <t>朱世杰</t>
  </si>
  <si>
    <t>2022b30005</t>
  </si>
  <si>
    <t>吴兴平</t>
  </si>
  <si>
    <t>2022b30006</t>
  </si>
  <si>
    <t>寝室长0.15</t>
  </si>
  <si>
    <t>姜浩楠</t>
  </si>
  <si>
    <t>2022b30007</t>
  </si>
  <si>
    <t>优秀团干部0.75+团支书0.75</t>
  </si>
  <si>
    <t>王刚</t>
  </si>
  <si>
    <t>2022b30009</t>
  </si>
  <si>
    <t>彭佳辉</t>
  </si>
  <si>
    <t>2022b30010</t>
  </si>
  <si>
    <t>蒋晨露</t>
  </si>
  <si>
    <t>2022b30011</t>
  </si>
  <si>
    <t>学生党支部副书记+1.25</t>
  </si>
  <si>
    <t>曾中山</t>
  </si>
  <si>
    <t>2022b30012</t>
  </si>
  <si>
    <t>徐晨琪</t>
  </si>
  <si>
    <t>2022b30013</t>
  </si>
  <si>
    <t>傅奕霖</t>
  </si>
  <si>
    <t>2022b30014</t>
  </si>
  <si>
    <t>楼浩阳</t>
  </si>
  <si>
    <t>2022b30015</t>
  </si>
  <si>
    <t>葛臻祺</t>
  </si>
  <si>
    <t>2022b30016</t>
  </si>
  <si>
    <t>邓声晨</t>
  </si>
  <si>
    <t>2022b30017</t>
  </si>
  <si>
    <t>优秀学生0.75+学生党支部组织委员0.5</t>
  </si>
  <si>
    <t>刘雪</t>
  </si>
  <si>
    <t>2022b30018</t>
  </si>
  <si>
    <t>生活委员0.25</t>
  </si>
  <si>
    <t>徐靖琛</t>
  </si>
  <si>
    <t>2022b30019</t>
  </si>
  <si>
    <t>乐文浩</t>
  </si>
  <si>
    <t>2022b30020</t>
  </si>
  <si>
    <t>郁嘉栋</t>
  </si>
  <si>
    <t>2022b30021</t>
  </si>
  <si>
    <t>严博洋</t>
  </si>
  <si>
    <t>2022b30022</t>
  </si>
  <si>
    <t>李文勋</t>
  </si>
  <si>
    <t>2022b30023</t>
  </si>
  <si>
    <t>顾煌涛</t>
  </si>
  <si>
    <t>2022b30024</t>
  </si>
  <si>
    <t>吴明轩</t>
  </si>
  <si>
    <t>2022b30025</t>
  </si>
  <si>
    <t>张桢潇</t>
  </si>
  <si>
    <t>2022b30026</t>
  </si>
  <si>
    <t>陈瑞琪</t>
  </si>
  <si>
    <t>2022b30027</t>
  </si>
  <si>
    <t>黄勃瀚</t>
  </si>
  <si>
    <t>2022b30028</t>
  </si>
  <si>
    <t>陈泽群</t>
  </si>
  <si>
    <t>2022b30029</t>
  </si>
  <si>
    <t>秦浩</t>
  </si>
  <si>
    <t>2022b30030</t>
  </si>
  <si>
    <t>吴展俊</t>
  </si>
  <si>
    <t>2022b30031</t>
  </si>
  <si>
    <t>优秀班干部0.75学习委员0.5+中华人民共和国道路运输从业资格证+0.25
中华人民共和国道路运输（经营）从业资格证+0.25</t>
  </si>
  <si>
    <t>杨东翰</t>
  </si>
  <si>
    <t>2022b30032</t>
  </si>
  <si>
    <t>张凯浩</t>
  </si>
  <si>
    <t>2022b300033</t>
  </si>
  <si>
    <t>黄晓帅</t>
  </si>
  <si>
    <t>2022b30034</t>
  </si>
  <si>
    <t>余瑞锋</t>
  </si>
  <si>
    <t>2022B30035</t>
  </si>
  <si>
    <t>戴献群</t>
  </si>
  <si>
    <t>2022b30036</t>
  </si>
  <si>
    <t>寝室长</t>
  </si>
  <si>
    <t>郑钿铭</t>
  </si>
  <si>
    <t>2022b30037</t>
  </si>
  <si>
    <t>徐家辉</t>
  </si>
  <si>
    <t>2022b30038</t>
  </si>
  <si>
    <t>水利水电学院第十六届机械设计竞赛二等+0.1优秀团员+0.75组织委员+0.25</t>
  </si>
  <si>
    <t>齐川润</t>
  </si>
  <si>
    <t>2022b30039</t>
  </si>
  <si>
    <t>学工部大学生事务管理与服务中心宣传部副部长0.5</t>
  </si>
  <si>
    <t>林康</t>
  </si>
  <si>
    <t>2022b30041</t>
  </si>
  <si>
    <t>班长0.75</t>
  </si>
  <si>
    <t>班级评奖评优小组成员签字</t>
  </si>
  <si>
    <t>注：学院个性发展分予以两版电子稿修改，第三版上交纸质版需涉及加分个人签名+评议小组签名</t>
  </si>
  <si>
    <t>机自S22-2</t>
  </si>
  <si>
    <t>贾夕林</t>
  </si>
  <si>
    <t>2022b30042</t>
  </si>
  <si>
    <t>陈昱</t>
  </si>
  <si>
    <t>2022b30043</t>
  </si>
  <si>
    <t>黄小渊</t>
  </si>
  <si>
    <t>2022b30044</t>
  </si>
  <si>
    <t>李琦</t>
  </si>
  <si>
    <t>2022b30045</t>
  </si>
  <si>
    <t>李佳良</t>
  </si>
  <si>
    <t>2022b30046</t>
  </si>
  <si>
    <t>刘聪</t>
  </si>
  <si>
    <t>2022b30047</t>
  </si>
  <si>
    <t>沈伟业</t>
  </si>
  <si>
    <t>2022b30048</t>
  </si>
  <si>
    <t>寝室长+0.15、优秀学生+0.75</t>
  </si>
  <si>
    <t>吴铮</t>
  </si>
  <si>
    <t>2022b30049</t>
  </si>
  <si>
    <t>唐浙龙</t>
  </si>
  <si>
    <t>2022b30050</t>
  </si>
  <si>
    <t>心理委员</t>
  </si>
  <si>
    <t>倪秋瑞</t>
  </si>
  <si>
    <t>2022b30051</t>
  </si>
  <si>
    <t>郑祥</t>
  </si>
  <si>
    <t>2022b30052</t>
  </si>
  <si>
    <t>王睿</t>
  </si>
  <si>
    <t>2022b30053</t>
  </si>
  <si>
    <t>陈晔玲</t>
  </si>
  <si>
    <t>2022b30054</t>
  </si>
  <si>
    <t>生活委员</t>
  </si>
  <si>
    <t>李晨星</t>
  </si>
  <si>
    <t>2022b30055</t>
  </si>
  <si>
    <t>黄志刚</t>
  </si>
  <si>
    <t>2022b30056</t>
  </si>
  <si>
    <t>乐嵩</t>
  </si>
  <si>
    <t>2022b30057</t>
  </si>
  <si>
    <t>宣传委员</t>
  </si>
  <si>
    <t>陆征</t>
  </si>
  <si>
    <t>2022b30058</t>
  </si>
  <si>
    <t>沈志昊</t>
  </si>
  <si>
    <t>2022b30059</t>
  </si>
  <si>
    <t>学习委员</t>
  </si>
  <si>
    <t>朱威龙</t>
  </si>
  <si>
    <t>2022b30060</t>
  </si>
  <si>
    <t>郑嘉乐</t>
  </si>
  <si>
    <t>2022b30061</t>
  </si>
  <si>
    <t>江振玮</t>
  </si>
  <si>
    <t>2022b30062</t>
  </si>
  <si>
    <t>团支书</t>
  </si>
  <si>
    <t>陈政</t>
  </si>
  <si>
    <t>2022b30063</t>
  </si>
  <si>
    <t>何明轩</t>
  </si>
  <si>
    <t>2022b30064</t>
  </si>
  <si>
    <t>杜永奇</t>
  </si>
  <si>
    <t>2022b30065</t>
  </si>
  <si>
    <t>王统有</t>
  </si>
  <si>
    <t>2022b30066</t>
  </si>
  <si>
    <t>林永真</t>
  </si>
  <si>
    <t>2022b30067</t>
  </si>
  <si>
    <t>杨宇杰</t>
  </si>
  <si>
    <t>2022b30068</t>
  </si>
  <si>
    <t>副班主任+1、优秀学生干部+0.75</t>
  </si>
  <si>
    <t>余宁</t>
  </si>
  <si>
    <t>2022b30069</t>
  </si>
  <si>
    <t>沈国辉</t>
  </si>
  <si>
    <t>2022b30070</t>
  </si>
  <si>
    <t>郑宏辉</t>
  </si>
  <si>
    <t>2022b30071</t>
  </si>
  <si>
    <t>袁家晟</t>
  </si>
  <si>
    <t>2022b30072</t>
  </si>
  <si>
    <t>吴勇征</t>
  </si>
  <si>
    <t>2022b30073</t>
  </si>
  <si>
    <t>浙江水利水电学院第十六届机械设计竞赛二等奖0.5*0.2</t>
  </si>
  <si>
    <t>洪峰</t>
  </si>
  <si>
    <t>2022b30074</t>
  </si>
  <si>
    <t>杨祚超</t>
  </si>
  <si>
    <t>2022b30075</t>
  </si>
  <si>
    <t>余钖杰</t>
  </si>
  <si>
    <t>2022b30076</t>
  </si>
  <si>
    <t>陈顺利</t>
  </si>
  <si>
    <t>2022b30077</t>
  </si>
  <si>
    <t>陈一鸣</t>
  </si>
  <si>
    <t>2022b30078</t>
  </si>
  <si>
    <t>俞思远</t>
  </si>
  <si>
    <t>2022b30079</t>
  </si>
  <si>
    <t>文体委员</t>
  </si>
  <si>
    <t>邓程蕊</t>
  </si>
  <si>
    <t>2022b30080</t>
  </si>
  <si>
    <t>蔡懋威</t>
  </si>
  <si>
    <t>2022b30081</t>
  </si>
  <si>
    <t>邵宇琦</t>
  </si>
  <si>
    <t>2022b30082</t>
  </si>
  <si>
    <t>2023-2024学年个性发展分班级汇总表</t>
  </si>
  <si>
    <r>
      <rPr>
        <sz val="11"/>
        <color rgb="FF000000"/>
        <rFont val="等线"/>
        <charset val="134"/>
      </rPr>
      <t>车辆S22-1</t>
    </r>
  </si>
  <si>
    <r>
      <rPr>
        <sz val="11"/>
        <color rgb="FF000000"/>
        <rFont val="等线"/>
        <charset val="134"/>
      </rPr>
      <t>王杰</t>
    </r>
  </si>
  <si>
    <t>2022b35002</t>
  </si>
  <si>
    <r>
      <rPr>
        <sz val="11"/>
        <color rgb="FF000000"/>
        <rFont val="等线"/>
        <charset val="134"/>
      </rPr>
      <t>彭诚武</t>
    </r>
  </si>
  <si>
    <t>2022b35003</t>
  </si>
  <si>
    <r>
      <rPr>
        <sz val="11"/>
        <color rgb="FF000000"/>
        <rFont val="等线"/>
        <charset val="134"/>
      </rPr>
      <t>吕博文</t>
    </r>
  </si>
  <si>
    <t>2022b35004</t>
  </si>
  <si>
    <r>
      <rPr>
        <sz val="11"/>
        <color rgb="FF000000"/>
        <rFont val="等线"/>
        <charset val="134"/>
      </rPr>
      <t>凌晨</t>
    </r>
  </si>
  <si>
    <t>2022b35005</t>
  </si>
  <si>
    <r>
      <rPr>
        <sz val="11"/>
        <color rgb="FF000000"/>
        <rFont val="等线"/>
        <charset val="134"/>
      </rPr>
      <t>王瑞娟</t>
    </r>
  </si>
  <si>
    <t>2022b35006</t>
  </si>
  <si>
    <r>
      <rPr>
        <sz val="11"/>
        <color rgb="FF000000"/>
        <rFont val="等线"/>
        <charset val="134"/>
      </rPr>
      <t>胡枫</t>
    </r>
  </si>
  <si>
    <t>2022b35007</t>
  </si>
  <si>
    <r>
      <rPr>
        <sz val="11"/>
        <color rgb="FF000000"/>
        <rFont val="等线"/>
        <charset val="134"/>
      </rPr>
      <t>朱丹雨</t>
    </r>
  </si>
  <si>
    <t>2022b35008</t>
  </si>
  <si>
    <r>
      <rPr>
        <sz val="11"/>
        <color rgb="FF000000"/>
        <rFont val="等线"/>
        <charset val="134"/>
      </rPr>
      <t>英语六级</t>
    </r>
  </si>
  <si>
    <r>
      <rPr>
        <sz val="11"/>
        <color rgb="FF000000"/>
        <rFont val="等线"/>
        <charset val="134"/>
      </rPr>
      <t>彭文博</t>
    </r>
  </si>
  <si>
    <t>2022b35009</t>
  </si>
  <si>
    <r>
      <rPr>
        <sz val="11"/>
        <color rgb="FF000000"/>
        <rFont val="等线"/>
        <charset val="134"/>
      </rPr>
      <t>梅洋</t>
    </r>
  </si>
  <si>
    <t>2022b35010</t>
  </si>
  <si>
    <r>
      <rPr>
        <sz val="11"/>
        <color rgb="FF000000"/>
        <rFont val="等线"/>
        <charset val="134"/>
      </rPr>
      <t>陈岱江</t>
    </r>
  </si>
  <si>
    <t>2022b35011</t>
  </si>
  <si>
    <r>
      <rPr>
        <sz val="11"/>
        <color rgb="FF000000"/>
        <rFont val="等线"/>
        <charset val="134"/>
      </rPr>
      <t>万文超</t>
    </r>
  </si>
  <si>
    <t>2022b35012</t>
  </si>
  <si>
    <r>
      <rPr>
        <sz val="11"/>
        <color rgb="FF000000"/>
        <rFont val="等线"/>
        <charset val="134"/>
      </rPr>
      <t>严家楷</t>
    </r>
  </si>
  <si>
    <t>2022b35013</t>
  </si>
  <si>
    <r>
      <rPr>
        <sz val="11"/>
        <color rgb="FF000000"/>
        <rFont val="等线"/>
        <charset val="134"/>
      </rPr>
      <t>刘宇</t>
    </r>
  </si>
  <si>
    <t>2022b35014</t>
  </si>
  <si>
    <r>
      <rPr>
        <sz val="11"/>
        <color rgb="FF000000"/>
        <rFont val="等线"/>
        <charset val="134"/>
      </rPr>
      <t>谢布衣</t>
    </r>
  </si>
  <si>
    <t>2022b35015</t>
  </si>
  <si>
    <r>
      <rPr>
        <sz val="11"/>
        <color rgb="FF000000"/>
        <rFont val="等线"/>
        <charset val="134"/>
      </rPr>
      <t>刘浩泽</t>
    </r>
  </si>
  <si>
    <t>2022b35016</t>
  </si>
  <si>
    <r>
      <rPr>
        <sz val="11"/>
        <color rgb="FF000000"/>
        <rFont val="等线"/>
        <charset val="134"/>
      </rPr>
      <t>朱宇航</t>
    </r>
  </si>
  <si>
    <t>2022b35017</t>
  </si>
  <si>
    <r>
      <rPr>
        <sz val="11"/>
        <color rgb="FF000000"/>
        <rFont val="等线"/>
        <charset val="134"/>
      </rPr>
      <t>陈乐</t>
    </r>
  </si>
  <si>
    <t>2022b35018</t>
  </si>
  <si>
    <r>
      <rPr>
        <sz val="11"/>
        <color rgb="FF000000"/>
        <rFont val="等线"/>
        <charset val="134"/>
      </rPr>
      <t>冯楠</t>
    </r>
  </si>
  <si>
    <t>2022b35019</t>
  </si>
  <si>
    <r>
      <rPr>
        <sz val="11"/>
        <color rgb="FF000000"/>
        <rFont val="等线"/>
        <charset val="134"/>
      </rPr>
      <t>曹智明</t>
    </r>
  </si>
  <si>
    <t>2022b35020</t>
  </si>
  <si>
    <r>
      <rPr>
        <sz val="11"/>
        <color rgb="FF000000"/>
        <rFont val="等线"/>
        <charset val="134"/>
      </rPr>
      <t>张耀</t>
    </r>
  </si>
  <si>
    <t>2022b35021</t>
  </si>
  <si>
    <r>
      <rPr>
        <sz val="11"/>
        <color rgb="FF000000"/>
        <rFont val="等线"/>
        <charset val="134"/>
      </rPr>
      <t>谢仲翰</t>
    </r>
  </si>
  <si>
    <t>2022b35022</t>
  </si>
  <si>
    <r>
      <rPr>
        <sz val="11"/>
        <color rgb="FF000000"/>
        <rFont val="等线"/>
        <charset val="134"/>
      </rPr>
      <t>王金婿</t>
    </r>
  </si>
  <si>
    <t>2022b35023</t>
  </si>
  <si>
    <r>
      <rPr>
        <sz val="11"/>
        <color rgb="FF000000"/>
        <rFont val="等线"/>
        <charset val="134"/>
      </rPr>
      <t>罗天杭</t>
    </r>
  </si>
  <si>
    <t>2022b35024</t>
  </si>
  <si>
    <r>
      <rPr>
        <sz val="11"/>
        <color rgb="FF000000"/>
        <rFont val="等线"/>
        <charset val="134"/>
      </rPr>
      <t>高兵</t>
    </r>
  </si>
  <si>
    <t>2022b35025</t>
  </si>
  <si>
    <r>
      <rPr>
        <sz val="11"/>
        <color rgb="FF000000"/>
        <rFont val="等线"/>
        <charset val="134"/>
      </rPr>
      <t>汪雪兵</t>
    </r>
  </si>
  <si>
    <t>2022b35026</t>
  </si>
  <si>
    <r>
      <rPr>
        <sz val="11"/>
        <color rgb="FF000000"/>
        <rFont val="等线"/>
        <charset val="134"/>
      </rPr>
      <t>韩捷</t>
    </r>
  </si>
  <si>
    <t>2022b35027</t>
  </si>
  <si>
    <r>
      <rPr>
        <sz val="11"/>
        <color rgb="FF000000"/>
        <rFont val="等线"/>
        <charset val="134"/>
      </rPr>
      <t>副班主任</t>
    </r>
  </si>
  <si>
    <r>
      <rPr>
        <sz val="11"/>
        <color rgb="FF000000"/>
        <rFont val="等线"/>
        <charset val="134"/>
      </rPr>
      <t>张徐森</t>
    </r>
  </si>
  <si>
    <t>2022b35028</t>
  </si>
  <si>
    <r>
      <rPr>
        <sz val="11"/>
        <color rgb="FF000000"/>
        <rFont val="等线"/>
        <charset val="134"/>
      </rPr>
      <t>徐雨石</t>
    </r>
  </si>
  <si>
    <t>2022b35029</t>
  </si>
  <si>
    <r>
      <rPr>
        <sz val="11"/>
        <color rgb="FF000000"/>
        <rFont val="等线"/>
        <charset val="134"/>
      </rPr>
      <t>王雨哲</t>
    </r>
  </si>
  <si>
    <t>2022b35030</t>
  </si>
  <si>
    <r>
      <rPr>
        <sz val="11"/>
        <color rgb="FF000000"/>
        <rFont val="等线"/>
        <charset val="134"/>
      </rPr>
      <t>虞志伟</t>
    </r>
  </si>
  <si>
    <t>2022b35031</t>
  </si>
  <si>
    <r>
      <rPr>
        <sz val="11"/>
        <color rgb="FF000000"/>
        <rFont val="等线"/>
        <charset val="134"/>
      </rPr>
      <t>祝霖笑</t>
    </r>
  </si>
  <si>
    <t>2022b35032</t>
  </si>
  <si>
    <t>组织委员</t>
  </si>
  <si>
    <r>
      <rPr>
        <sz val="11"/>
        <color rgb="FF000000"/>
        <rFont val="等线"/>
        <charset val="134"/>
      </rPr>
      <t>徐佳乐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</si>
  <si>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022b35033</t>
    </r>
  </si>
  <si>
    <r>
      <rPr>
        <sz val="11"/>
        <color rgb="FF000000"/>
        <rFont val="等线"/>
        <charset val="134"/>
      </rPr>
      <t>王福鑫</t>
    </r>
  </si>
  <si>
    <t>2022b35035</t>
  </si>
  <si>
    <r>
      <rPr>
        <sz val="11"/>
        <color rgb="FF000000"/>
        <rFont val="等线"/>
        <charset val="134"/>
      </rPr>
      <t>虞献洋</t>
    </r>
  </si>
  <si>
    <t>2022b35036</t>
  </si>
  <si>
    <r>
      <rPr>
        <sz val="11"/>
        <color rgb="FF000000"/>
        <rFont val="等线"/>
        <charset val="134"/>
      </rPr>
      <t>徐慧颖</t>
    </r>
  </si>
  <si>
    <t>2022b35037</t>
  </si>
  <si>
    <t>副班长</t>
  </si>
  <si>
    <t>车辆S22-2</t>
  </si>
  <si>
    <t>陈岳杨</t>
  </si>
  <si>
    <t>2022b35038</t>
  </si>
  <si>
    <t>副班主任</t>
  </si>
  <si>
    <t>张鸿志</t>
  </si>
  <si>
    <t>2022b35039</t>
  </si>
  <si>
    <t>应浩楠</t>
  </si>
  <si>
    <t>2022b35040</t>
  </si>
  <si>
    <t>林焱淇</t>
  </si>
  <si>
    <t>2022b35041</t>
  </si>
  <si>
    <t>优秀团员、寝室长</t>
  </si>
  <si>
    <t>施俊杰</t>
  </si>
  <si>
    <t>2022b35042</t>
  </si>
  <si>
    <t>陈怡熠</t>
  </si>
  <si>
    <t>2022b35043</t>
  </si>
  <si>
    <t>胡勇琪</t>
  </si>
  <si>
    <t>2022b35044</t>
  </si>
  <si>
    <t>吴朝枫</t>
  </si>
  <si>
    <t>2022b35045</t>
  </si>
  <si>
    <t>俞俊杰</t>
  </si>
  <si>
    <t>2022b35046</t>
  </si>
  <si>
    <t>陆静杰</t>
  </si>
  <si>
    <t>2022b35047</t>
  </si>
  <si>
    <t>刘晓东</t>
  </si>
  <si>
    <t>2022b35048</t>
  </si>
  <si>
    <t>吴梦婷</t>
  </si>
  <si>
    <t>2022b35049</t>
  </si>
  <si>
    <t>夏瑞</t>
  </si>
  <si>
    <t>2022b35050</t>
  </si>
  <si>
    <t>鲁聪</t>
  </si>
  <si>
    <t>2022b35051</t>
  </si>
  <si>
    <t>吴联想</t>
  </si>
  <si>
    <t>2022b35052</t>
  </si>
  <si>
    <t>刘柯廷</t>
  </si>
  <si>
    <t>2022b35053</t>
  </si>
  <si>
    <t>刘填清</t>
  </si>
  <si>
    <t>2022b35054</t>
  </si>
  <si>
    <t>优秀团干、学习委员</t>
  </si>
  <si>
    <t>周珂毅</t>
  </si>
  <si>
    <t>2022b35055</t>
  </si>
  <si>
    <t>熊启辉</t>
  </si>
  <si>
    <t>2022b35056</t>
  </si>
  <si>
    <t>叶聪</t>
  </si>
  <si>
    <t>2022b35057</t>
  </si>
  <si>
    <t>黄成涛</t>
  </si>
  <si>
    <t>2022b35058</t>
  </si>
  <si>
    <t>陈炜</t>
  </si>
  <si>
    <t>2022b35059</t>
  </si>
  <si>
    <t>伍彬彬</t>
  </si>
  <si>
    <t>2022b35060</t>
  </si>
  <si>
    <t>安全委员</t>
  </si>
  <si>
    <t>徐泽杰</t>
  </si>
  <si>
    <t>2022b35061</t>
  </si>
  <si>
    <t>郑轶</t>
  </si>
  <si>
    <t>2022b35062</t>
  </si>
  <si>
    <t>吴啸</t>
  </si>
  <si>
    <t>2022b35063</t>
  </si>
  <si>
    <t>吴磊亮</t>
  </si>
  <si>
    <t>2022b35064</t>
  </si>
  <si>
    <t>聂彦伟</t>
  </si>
  <si>
    <t>2022b35065</t>
  </si>
  <si>
    <t>邵恒泽</t>
  </si>
  <si>
    <t>2022b35066</t>
  </si>
  <si>
    <t>尹家藜</t>
  </si>
  <si>
    <t>2022b35067</t>
  </si>
  <si>
    <t>唐宇</t>
  </si>
  <si>
    <t>2022b35068</t>
  </si>
  <si>
    <t>陈佳恩</t>
  </si>
  <si>
    <t>2022b35069</t>
  </si>
  <si>
    <t>许佳明</t>
  </si>
  <si>
    <t>2022b35070</t>
  </si>
  <si>
    <t>季远</t>
  </si>
  <si>
    <t>2022b35071</t>
  </si>
  <si>
    <t>优秀团员</t>
  </si>
  <si>
    <t>刘瑞铃</t>
  </si>
  <si>
    <t>2022b35072</t>
  </si>
  <si>
    <t>陆建东</t>
  </si>
  <si>
    <t>2022b35073</t>
  </si>
  <si>
    <t>赖旭升</t>
  </si>
  <si>
    <t>2022b35074</t>
  </si>
  <si>
    <t>蔡恩泽</t>
  </si>
  <si>
    <t>2022b35075</t>
  </si>
  <si>
    <t>余东升</t>
  </si>
  <si>
    <t>2022b35076</t>
  </si>
  <si>
    <t>张善龙</t>
  </si>
  <si>
    <t>2022b35077</t>
  </si>
  <si>
    <t>材控S22-1</t>
  </si>
  <si>
    <t>韩冬宁</t>
  </si>
  <si>
    <t>2022b36032</t>
  </si>
  <si>
    <t>学习委员+0.5</t>
  </si>
  <si>
    <t>吴吉</t>
  </si>
  <si>
    <t>2022b36038</t>
  </si>
  <si>
    <t>班长+0.75</t>
  </si>
  <si>
    <t>张梦滢</t>
  </si>
  <si>
    <t>2022b36018</t>
  </si>
  <si>
    <t>寝室长+0.15，优秀团员+0.75</t>
  </si>
  <si>
    <t>吕鑫奔</t>
  </si>
  <si>
    <t>2022b36036</t>
  </si>
  <si>
    <t>寝室长➕0.15</t>
  </si>
  <si>
    <t>骆春雷</t>
  </si>
  <si>
    <t>2022b36007</t>
  </si>
  <si>
    <t>组织委员+0.25</t>
  </si>
  <si>
    <t>屠崎康</t>
  </si>
  <si>
    <t>2022b36034</t>
  </si>
  <si>
    <t>心理委员+0.25</t>
  </si>
  <si>
    <t>刘嘉雯</t>
  </si>
  <si>
    <t>2022b36028</t>
  </si>
  <si>
    <t>宣传委员+0.25，优秀团员 0.75</t>
  </si>
  <si>
    <t>梁仪婷</t>
  </si>
  <si>
    <t>2022b36030</t>
  </si>
  <si>
    <t>团支书➕0.75，优秀团员0.75</t>
  </si>
  <si>
    <t>黄垒</t>
  </si>
  <si>
    <t>2022b36013</t>
  </si>
  <si>
    <t xml:space="preserve"> 生活委员+0.25</t>
  </si>
  <si>
    <t>毛航烨</t>
  </si>
  <si>
    <t>2020b36029</t>
  </si>
  <si>
    <t>安全委员+0.25</t>
  </si>
  <si>
    <t>丁泽杰</t>
  </si>
  <si>
    <t>2022b36006</t>
  </si>
  <si>
    <t>文体委员0.25</t>
  </si>
  <si>
    <t>吕伊健</t>
  </si>
  <si>
    <t>2022b36033</t>
  </si>
  <si>
    <t>寝室长+0.15</t>
  </si>
  <si>
    <t>顾拓跋</t>
  </si>
  <si>
    <t>2022b36029</t>
  </si>
  <si>
    <t>黄琦</t>
  </si>
  <si>
    <t>2022b36037</t>
  </si>
  <si>
    <t>沈顾恒</t>
  </si>
  <si>
    <t>2022b36009</t>
  </si>
  <si>
    <t>谢哲豪</t>
  </si>
  <si>
    <t>2022b36020</t>
  </si>
  <si>
    <t>王佩艳</t>
  </si>
  <si>
    <t>2022b36027</t>
  </si>
  <si>
    <t>优秀团员+0.75，党支部委员+0.5</t>
  </si>
  <si>
    <t>材控s22-2</t>
  </si>
  <si>
    <t>任鑫琪</t>
  </si>
  <si>
    <t>2022b36074</t>
  </si>
  <si>
    <t>寝室长0.15：优秀团员0.75</t>
  </si>
  <si>
    <t>吕银银</t>
  </si>
  <si>
    <t>2022b36062</t>
  </si>
  <si>
    <t>团支书0.75 ； 优秀团干0.75</t>
  </si>
  <si>
    <t>陈俊杰</t>
  </si>
  <si>
    <t>2022b36042</t>
  </si>
  <si>
    <t>体育委员0.25</t>
  </si>
  <si>
    <t>杜清豪</t>
  </si>
  <si>
    <t>2022b36047</t>
  </si>
  <si>
    <t>心理委员0.25</t>
  </si>
  <si>
    <t>何晨哲</t>
  </si>
  <si>
    <t>2022b36068</t>
  </si>
  <si>
    <t>韩诗楠</t>
  </si>
  <si>
    <t>2022b36050</t>
  </si>
  <si>
    <t>印晨涛</t>
  </si>
  <si>
    <t>2022b36072</t>
  </si>
  <si>
    <t>优秀教官0.5</t>
  </si>
  <si>
    <t>齐梦晴</t>
  </si>
  <si>
    <t>2022b36044</t>
  </si>
  <si>
    <t>张坤</t>
  </si>
  <si>
    <t>2022b36054</t>
  </si>
  <si>
    <t>优秀学生0.75；学习委员0.5</t>
  </si>
  <si>
    <t>巫馨虹</t>
  </si>
  <si>
    <t>2022b36039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</si>
</sst>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b/>
      <sz val="11"/>
      <color rgb="FFFF0000"/>
      <name val="Microsoft YaHei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7"/>
  <sheetViews>
    <sheetView workbookViewId="0">
      <pane xSplit="3" ySplit="8" topLeftCell="D9" activePane="bottomRight" state="frozen"/>
      <selection/>
      <selection pane="topRight"/>
      <selection pane="bottomLeft"/>
      <selection pane="bottomRight" activeCell="A48" sqref="$A48:$XFD48"/>
    </sheetView>
  </sheetViews>
  <sheetFormatPr defaultColWidth="8.30769230769231" defaultRowHeight="14"/>
  <cols>
    <col min="1" max="1" width="11.6153846153846" style="2" customWidth="1"/>
    <col min="2" max="2" width="8.30769230769231" style="2"/>
    <col min="3" max="3" width="11.3846153846154" style="2" customWidth="1"/>
    <col min="4" max="9" width="9.76923076923077" style="2" customWidth="1"/>
    <col min="10" max="10" width="29" style="2" customWidth="1"/>
    <col min="11" max="11" width="10.9230769230769" style="2" customWidth="1"/>
    <col min="12" max="16384" width="8.30769230769231" style="2"/>
  </cols>
  <sheetData>
    <row r="1" ht="23.4" customHeight="1" spans="1:1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56"/>
    </row>
    <row r="2" ht="16.25" customHeight="1" spans="1:11">
      <c r="A2" s="44" t="s">
        <v>1</v>
      </c>
      <c r="B2" s="44" t="s">
        <v>2</v>
      </c>
      <c r="C2" s="44" t="s">
        <v>3</v>
      </c>
      <c r="D2" s="45" t="s">
        <v>4</v>
      </c>
      <c r="E2" s="46"/>
      <c r="F2" s="46"/>
      <c r="G2" s="46"/>
      <c r="H2" s="46"/>
      <c r="I2" s="46"/>
      <c r="J2" s="46"/>
      <c r="K2" s="57"/>
    </row>
    <row r="3" ht="33" spans="1:11">
      <c r="A3" s="47"/>
      <c r="B3" s="47"/>
      <c r="C3" s="47"/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58" t="s">
        <v>11</v>
      </c>
      <c r="K3" s="48" t="s">
        <v>12</v>
      </c>
    </row>
    <row r="4" ht="18" hidden="1" customHeight="1" spans="1:11">
      <c r="A4" s="49" t="s">
        <v>13</v>
      </c>
      <c r="B4" s="49" t="s">
        <v>14</v>
      </c>
      <c r="C4" s="49" t="s">
        <v>15</v>
      </c>
      <c r="D4" s="49"/>
      <c r="E4" s="49"/>
      <c r="F4" s="49"/>
      <c r="G4" s="49"/>
      <c r="H4" s="49"/>
      <c r="I4" s="49"/>
      <c r="J4" s="49"/>
      <c r="K4" s="59"/>
    </row>
    <row r="5" ht="18" hidden="1" customHeight="1" spans="1:11">
      <c r="A5" s="49" t="s">
        <v>13</v>
      </c>
      <c r="B5" s="49" t="s">
        <v>16</v>
      </c>
      <c r="C5" s="49" t="s">
        <v>17</v>
      </c>
      <c r="D5" s="49"/>
      <c r="E5" s="49"/>
      <c r="F5" s="49"/>
      <c r="G5" s="49"/>
      <c r="H5" s="49"/>
      <c r="I5" s="49"/>
      <c r="J5" s="49"/>
      <c r="K5" s="59"/>
    </row>
    <row r="6" ht="18" hidden="1" customHeight="1" spans="1:11">
      <c r="A6" s="49" t="s">
        <v>13</v>
      </c>
      <c r="B6" s="49" t="s">
        <v>18</v>
      </c>
      <c r="C6" s="49" t="s">
        <v>19</v>
      </c>
      <c r="D6" s="49"/>
      <c r="E6" s="49"/>
      <c r="F6" s="49"/>
      <c r="G6" s="49"/>
      <c r="H6" s="49"/>
      <c r="I6" s="49"/>
      <c r="J6" s="49"/>
      <c r="K6" s="59"/>
    </row>
    <row r="7" ht="18" hidden="1" customHeight="1" spans="1:11">
      <c r="A7" s="49" t="s">
        <v>13</v>
      </c>
      <c r="B7" s="49" t="s">
        <v>20</v>
      </c>
      <c r="C7" s="49" t="s">
        <v>21</v>
      </c>
      <c r="D7" s="49"/>
      <c r="E7" s="49"/>
      <c r="F7" s="49"/>
      <c r="G7" s="49"/>
      <c r="H7" s="49"/>
      <c r="I7" s="49"/>
      <c r="J7" s="49"/>
      <c r="K7" s="59"/>
    </row>
    <row r="8" ht="18" hidden="1" customHeight="1" spans="1:11">
      <c r="A8" s="49" t="s">
        <v>13</v>
      </c>
      <c r="B8" s="49" t="s">
        <v>22</v>
      </c>
      <c r="C8" s="49" t="s">
        <v>23</v>
      </c>
      <c r="D8" s="49"/>
      <c r="E8" s="49"/>
      <c r="F8" s="49"/>
      <c r="G8" s="49"/>
      <c r="H8" s="49"/>
      <c r="I8" s="49"/>
      <c r="J8" s="49"/>
      <c r="K8" s="59"/>
    </row>
    <row r="9" ht="19" customHeight="1" spans="1:11">
      <c r="A9" s="49" t="s">
        <v>13</v>
      </c>
      <c r="B9" s="49" t="s">
        <v>24</v>
      </c>
      <c r="C9" s="49" t="s">
        <v>25</v>
      </c>
      <c r="D9" s="49"/>
      <c r="E9" s="49"/>
      <c r="F9" s="49"/>
      <c r="G9" s="49">
        <v>0.15</v>
      </c>
      <c r="H9" s="49"/>
      <c r="I9" s="49">
        <f>SUM(D9:H9)</f>
        <v>0.15</v>
      </c>
      <c r="J9" s="49" t="s">
        <v>26</v>
      </c>
      <c r="K9" s="59"/>
    </row>
    <row r="10" ht="19" customHeight="1" spans="1:11">
      <c r="A10" s="50" t="s">
        <v>13</v>
      </c>
      <c r="B10" s="50" t="s">
        <v>27</v>
      </c>
      <c r="C10" s="50" t="s">
        <v>28</v>
      </c>
      <c r="D10" s="50"/>
      <c r="E10" s="50"/>
      <c r="F10" s="50">
        <v>0.75</v>
      </c>
      <c r="G10" s="50">
        <v>0.75</v>
      </c>
      <c r="H10" s="50"/>
      <c r="I10" s="49">
        <f>SUM(D10:H10)</f>
        <v>1.5</v>
      </c>
      <c r="J10" s="50" t="s">
        <v>29</v>
      </c>
      <c r="K10" s="60"/>
    </row>
    <row r="11" ht="18" hidden="1" customHeight="1" spans="1:11">
      <c r="A11" s="49" t="s">
        <v>13</v>
      </c>
      <c r="B11" s="49" t="s">
        <v>30</v>
      </c>
      <c r="C11" s="49" t="s">
        <v>31</v>
      </c>
      <c r="D11" s="49"/>
      <c r="E11" s="49"/>
      <c r="F11" s="49"/>
      <c r="G11" s="49"/>
      <c r="H11" s="49"/>
      <c r="I11" s="49"/>
      <c r="J11" s="49"/>
      <c r="K11" s="59"/>
    </row>
    <row r="12" ht="18" hidden="1" customHeight="1" spans="1:11">
      <c r="A12" s="49" t="s">
        <v>13</v>
      </c>
      <c r="B12" s="49" t="s">
        <v>32</v>
      </c>
      <c r="C12" s="49" t="s">
        <v>33</v>
      </c>
      <c r="D12" s="49"/>
      <c r="E12" s="49"/>
      <c r="F12" s="49"/>
      <c r="G12" s="49"/>
      <c r="H12" s="49"/>
      <c r="I12" s="49"/>
      <c r="J12" s="49"/>
      <c r="K12" s="59"/>
    </row>
    <row r="13" ht="19" customHeight="1" spans="1:11">
      <c r="A13" s="50" t="s">
        <v>13</v>
      </c>
      <c r="B13" s="50" t="s">
        <v>34</v>
      </c>
      <c r="C13" s="50" t="s">
        <v>35</v>
      </c>
      <c r="D13" s="50"/>
      <c r="E13" s="50"/>
      <c r="F13" s="50"/>
      <c r="G13" s="50">
        <v>1.25</v>
      </c>
      <c r="H13" s="50"/>
      <c r="I13" s="49">
        <f>SUM(D13:H13)</f>
        <v>1.25</v>
      </c>
      <c r="J13" s="50" t="s">
        <v>36</v>
      </c>
      <c r="K13" s="60"/>
    </row>
    <row r="14" ht="18" hidden="1" customHeight="1" spans="1:11">
      <c r="A14" s="49" t="s">
        <v>13</v>
      </c>
      <c r="B14" s="49" t="s">
        <v>37</v>
      </c>
      <c r="C14" s="49" t="s">
        <v>38</v>
      </c>
      <c r="D14" s="49"/>
      <c r="E14" s="49"/>
      <c r="F14" s="49"/>
      <c r="G14" s="49"/>
      <c r="H14" s="49"/>
      <c r="I14" s="49"/>
      <c r="J14" s="49"/>
      <c r="K14" s="59"/>
    </row>
    <row r="15" ht="18" hidden="1" customHeight="1" spans="1:11">
      <c r="A15" s="49" t="s">
        <v>13</v>
      </c>
      <c r="B15" s="49" t="s">
        <v>39</v>
      </c>
      <c r="C15" s="49" t="s">
        <v>40</v>
      </c>
      <c r="D15" s="49"/>
      <c r="E15" s="49"/>
      <c r="F15" s="49"/>
      <c r="G15" s="49"/>
      <c r="H15" s="49"/>
      <c r="I15" s="49"/>
      <c r="J15" s="49"/>
      <c r="K15" s="59"/>
    </row>
    <row r="16" ht="18" hidden="1" customHeight="1" spans="1:11">
      <c r="A16" s="49" t="s">
        <v>13</v>
      </c>
      <c r="B16" s="49" t="s">
        <v>41</v>
      </c>
      <c r="C16" s="49" t="s">
        <v>42</v>
      </c>
      <c r="D16" s="49"/>
      <c r="E16" s="49"/>
      <c r="F16" s="49"/>
      <c r="G16" s="49"/>
      <c r="H16" s="49"/>
      <c r="I16" s="49"/>
      <c r="J16" s="49"/>
      <c r="K16" s="59"/>
    </row>
    <row r="17" ht="18" hidden="1" customHeight="1" spans="1:11">
      <c r="A17" s="49" t="s">
        <v>13</v>
      </c>
      <c r="B17" s="49" t="s">
        <v>43</v>
      </c>
      <c r="C17" s="49" t="s">
        <v>44</v>
      </c>
      <c r="D17" s="49"/>
      <c r="E17" s="49"/>
      <c r="F17" s="49"/>
      <c r="G17" s="49"/>
      <c r="H17" s="49"/>
      <c r="I17" s="49"/>
      <c r="J17" s="49"/>
      <c r="K17" s="59"/>
    </row>
    <row r="18" ht="18" hidden="1" customHeight="1" spans="1:11">
      <c r="A18" s="49" t="s">
        <v>13</v>
      </c>
      <c r="B18" s="49" t="s">
        <v>45</v>
      </c>
      <c r="C18" s="49" t="s">
        <v>46</v>
      </c>
      <c r="D18" s="49"/>
      <c r="E18" s="49"/>
      <c r="F18" s="49"/>
      <c r="G18" s="49"/>
      <c r="H18" s="49"/>
      <c r="I18" s="49"/>
      <c r="J18" s="49"/>
      <c r="K18" s="59"/>
    </row>
    <row r="19" ht="19" customHeight="1" spans="1:11">
      <c r="A19" s="50" t="s">
        <v>13</v>
      </c>
      <c r="B19" s="50" t="s">
        <v>47</v>
      </c>
      <c r="C19" s="50" t="s">
        <v>48</v>
      </c>
      <c r="D19" s="50"/>
      <c r="E19" s="50"/>
      <c r="F19" s="50">
        <v>0.75</v>
      </c>
      <c r="G19" s="50">
        <v>0.5</v>
      </c>
      <c r="H19" s="50"/>
      <c r="I19" s="49">
        <f>SUM(D19:H19)</f>
        <v>1.25</v>
      </c>
      <c r="J19" s="50" t="s">
        <v>49</v>
      </c>
      <c r="K19" s="60"/>
    </row>
    <row r="20" ht="18" hidden="1" customHeight="1" spans="1:11">
      <c r="A20" s="49" t="s">
        <v>13</v>
      </c>
      <c r="B20" s="49" t="s">
        <v>50</v>
      </c>
      <c r="C20" s="49" t="s">
        <v>51</v>
      </c>
      <c r="D20" s="49"/>
      <c r="E20" s="49"/>
      <c r="F20" s="49"/>
      <c r="G20" s="49">
        <v>0.25</v>
      </c>
      <c r="H20" s="49"/>
      <c r="I20" s="49"/>
      <c r="J20" s="49" t="s">
        <v>52</v>
      </c>
      <c r="K20" s="59"/>
    </row>
    <row r="21" ht="18" hidden="1" customHeight="1" spans="1:11">
      <c r="A21" s="49" t="s">
        <v>13</v>
      </c>
      <c r="B21" s="49" t="s">
        <v>53</v>
      </c>
      <c r="C21" s="49" t="s">
        <v>54</v>
      </c>
      <c r="D21" s="49"/>
      <c r="E21" s="49"/>
      <c r="F21" s="49"/>
      <c r="G21" s="49"/>
      <c r="H21" s="49"/>
      <c r="I21" s="49"/>
      <c r="J21" s="49"/>
      <c r="K21" s="59"/>
    </row>
    <row r="22" ht="18" hidden="1" customHeight="1" spans="1:11">
      <c r="A22" s="49" t="s">
        <v>13</v>
      </c>
      <c r="B22" s="49" t="s">
        <v>55</v>
      </c>
      <c r="C22" s="49" t="s">
        <v>56</v>
      </c>
      <c r="D22" s="49"/>
      <c r="E22" s="49"/>
      <c r="F22" s="49"/>
      <c r="G22" s="49"/>
      <c r="H22" s="49"/>
      <c r="I22" s="49"/>
      <c r="J22" s="49"/>
      <c r="K22" s="59"/>
    </row>
    <row r="23" ht="18" hidden="1" customHeight="1" spans="1:11">
      <c r="A23" s="49" t="s">
        <v>13</v>
      </c>
      <c r="B23" s="49" t="s">
        <v>57</v>
      </c>
      <c r="C23" s="49" t="s">
        <v>58</v>
      </c>
      <c r="D23" s="49"/>
      <c r="E23" s="49"/>
      <c r="F23" s="49"/>
      <c r="G23" s="49"/>
      <c r="H23" s="49"/>
      <c r="I23" s="49"/>
      <c r="J23" s="49"/>
      <c r="K23" s="59"/>
    </row>
    <row r="24" ht="18" hidden="1" customHeight="1" spans="1:11">
      <c r="A24" s="49" t="s">
        <v>13</v>
      </c>
      <c r="B24" s="49" t="s">
        <v>59</v>
      </c>
      <c r="C24" s="49" t="s">
        <v>60</v>
      </c>
      <c r="D24" s="49"/>
      <c r="E24" s="49"/>
      <c r="F24" s="49"/>
      <c r="G24" s="49"/>
      <c r="H24" s="49"/>
      <c r="I24" s="49"/>
      <c r="J24" s="49"/>
      <c r="K24" s="59"/>
    </row>
    <row r="25" ht="18" hidden="1" customHeight="1" spans="1:11">
      <c r="A25" s="49" t="s">
        <v>13</v>
      </c>
      <c r="B25" s="49" t="s">
        <v>61</v>
      </c>
      <c r="C25" s="49" t="s">
        <v>62</v>
      </c>
      <c r="D25" s="49"/>
      <c r="E25" s="49"/>
      <c r="F25" s="49"/>
      <c r="G25" s="49"/>
      <c r="H25" s="49"/>
      <c r="I25" s="49"/>
      <c r="J25" s="49"/>
      <c r="K25" s="59"/>
    </row>
    <row r="26" ht="18" hidden="1" customHeight="1" spans="1:11">
      <c r="A26" s="49" t="s">
        <v>13</v>
      </c>
      <c r="B26" s="49" t="s">
        <v>63</v>
      </c>
      <c r="C26" s="49" t="s">
        <v>64</v>
      </c>
      <c r="D26" s="49"/>
      <c r="E26" s="49"/>
      <c r="F26" s="49"/>
      <c r="G26" s="49"/>
      <c r="H26" s="49"/>
      <c r="I26" s="49"/>
      <c r="J26" s="49"/>
      <c r="K26" s="59"/>
    </row>
    <row r="27" ht="18" hidden="1" customHeight="1" spans="1:11">
      <c r="A27" s="49" t="s">
        <v>13</v>
      </c>
      <c r="B27" s="49" t="s">
        <v>65</v>
      </c>
      <c r="C27" s="49" t="s">
        <v>66</v>
      </c>
      <c r="D27" s="49"/>
      <c r="E27" s="49"/>
      <c r="F27" s="49"/>
      <c r="G27" s="49"/>
      <c r="H27" s="49"/>
      <c r="I27" s="49"/>
      <c r="J27" s="49"/>
      <c r="K27" s="59"/>
    </row>
    <row r="28" ht="18" hidden="1" customHeight="1" spans="1:11">
      <c r="A28" s="49" t="s">
        <v>13</v>
      </c>
      <c r="B28" s="49" t="s">
        <v>67</v>
      </c>
      <c r="C28" s="49" t="s">
        <v>68</v>
      </c>
      <c r="D28" s="49"/>
      <c r="E28" s="49"/>
      <c r="F28" s="49"/>
      <c r="G28" s="49"/>
      <c r="H28" s="49"/>
      <c r="I28" s="49"/>
      <c r="J28" s="49"/>
      <c r="K28" s="59"/>
    </row>
    <row r="29" ht="18" hidden="1" customHeight="1" spans="1:11">
      <c r="A29" s="49" t="s">
        <v>13</v>
      </c>
      <c r="B29" s="49" t="s">
        <v>69</v>
      </c>
      <c r="C29" s="49" t="s">
        <v>70</v>
      </c>
      <c r="D29" s="49"/>
      <c r="E29" s="49"/>
      <c r="F29" s="49"/>
      <c r="G29" s="49"/>
      <c r="H29" s="49"/>
      <c r="I29" s="49"/>
      <c r="J29" s="49"/>
      <c r="K29" s="59"/>
    </row>
    <row r="30" ht="18" hidden="1" customHeight="1" spans="1:11">
      <c r="A30" s="49" t="s">
        <v>13</v>
      </c>
      <c r="B30" s="49" t="s">
        <v>71</v>
      </c>
      <c r="C30" s="49" t="s">
        <v>72</v>
      </c>
      <c r="D30" s="49"/>
      <c r="E30" s="49"/>
      <c r="F30" s="49"/>
      <c r="G30" s="49"/>
      <c r="H30" s="49"/>
      <c r="I30" s="49"/>
      <c r="J30" s="49"/>
      <c r="K30" s="59"/>
    </row>
    <row r="31" ht="18" hidden="1" customHeight="1" spans="1:11">
      <c r="A31" s="49" t="s">
        <v>13</v>
      </c>
      <c r="B31" s="49" t="s">
        <v>73</v>
      </c>
      <c r="C31" s="49" t="s">
        <v>74</v>
      </c>
      <c r="D31" s="49"/>
      <c r="E31" s="49"/>
      <c r="F31" s="49"/>
      <c r="G31" s="49"/>
      <c r="H31" s="49"/>
      <c r="I31" s="49"/>
      <c r="J31" s="49"/>
      <c r="K31" s="59"/>
    </row>
    <row r="32" ht="18" hidden="1" customHeight="1" spans="1:11">
      <c r="A32" s="49" t="s">
        <v>13</v>
      </c>
      <c r="B32" s="49" t="s">
        <v>75</v>
      </c>
      <c r="C32" s="49" t="s">
        <v>76</v>
      </c>
      <c r="D32" s="49"/>
      <c r="E32" s="49"/>
      <c r="F32" s="49"/>
      <c r="G32" s="49"/>
      <c r="H32" s="49"/>
      <c r="I32" s="49"/>
      <c r="J32" s="49"/>
      <c r="K32" s="59"/>
    </row>
    <row r="33" ht="19" customHeight="1" spans="1:11">
      <c r="A33" s="50" t="s">
        <v>13</v>
      </c>
      <c r="B33" s="50" t="s">
        <v>77</v>
      </c>
      <c r="C33" s="50" t="s">
        <v>78</v>
      </c>
      <c r="D33" s="50"/>
      <c r="E33" s="50"/>
      <c r="F33" s="50">
        <v>0.75</v>
      </c>
      <c r="G33" s="50">
        <v>0.5</v>
      </c>
      <c r="H33" s="50">
        <f>0.25</f>
        <v>0.25</v>
      </c>
      <c r="I33" s="49">
        <f>SUM(D33:H33)</f>
        <v>1.5</v>
      </c>
      <c r="J33" s="50" t="s">
        <v>79</v>
      </c>
      <c r="K33" s="60"/>
    </row>
    <row r="34" ht="18" hidden="1" customHeight="1" spans="1:11">
      <c r="A34" s="49" t="s">
        <v>13</v>
      </c>
      <c r="B34" s="49" t="s">
        <v>80</v>
      </c>
      <c r="C34" s="49" t="s">
        <v>81</v>
      </c>
      <c r="D34" s="49"/>
      <c r="E34" s="49"/>
      <c r="F34" s="49"/>
      <c r="G34" s="49"/>
      <c r="H34" s="49"/>
      <c r="I34" s="49"/>
      <c r="J34" s="49"/>
      <c r="K34" s="59"/>
    </row>
    <row r="35" ht="18" hidden="1" customHeight="1" spans="1:11">
      <c r="A35" s="49" t="s">
        <v>13</v>
      </c>
      <c r="B35" s="49" t="s">
        <v>82</v>
      </c>
      <c r="C35" s="49" t="s">
        <v>83</v>
      </c>
      <c r="D35" s="49"/>
      <c r="E35" s="49"/>
      <c r="F35" s="49"/>
      <c r="G35" s="49"/>
      <c r="H35" s="49"/>
      <c r="I35" s="49"/>
      <c r="J35" s="49"/>
      <c r="K35" s="59"/>
    </row>
    <row r="36" ht="18" hidden="1" customHeight="1" spans="1:11">
      <c r="A36" s="49" t="s">
        <v>13</v>
      </c>
      <c r="B36" s="49" t="s">
        <v>84</v>
      </c>
      <c r="C36" s="49" t="s">
        <v>85</v>
      </c>
      <c r="D36" s="49"/>
      <c r="E36" s="49"/>
      <c r="F36" s="49"/>
      <c r="G36" s="49"/>
      <c r="H36" s="49"/>
      <c r="I36" s="49"/>
      <c r="J36" s="49"/>
      <c r="K36" s="59"/>
    </row>
    <row r="37" ht="18" hidden="1" customHeight="1" spans="1:11">
      <c r="A37" s="49" t="s">
        <v>13</v>
      </c>
      <c r="B37" s="49" t="s">
        <v>86</v>
      </c>
      <c r="C37" s="49" t="s">
        <v>87</v>
      </c>
      <c r="D37" s="49"/>
      <c r="E37" s="49"/>
      <c r="F37" s="49"/>
      <c r="G37" s="49"/>
      <c r="H37" s="49"/>
      <c r="I37" s="49"/>
      <c r="J37" s="49"/>
      <c r="K37" s="59"/>
    </row>
    <row r="38" ht="19" customHeight="1" spans="1:11">
      <c r="A38" s="50" t="s">
        <v>13</v>
      </c>
      <c r="B38" s="50" t="s">
        <v>88</v>
      </c>
      <c r="C38" s="50" t="s">
        <v>89</v>
      </c>
      <c r="D38" s="50"/>
      <c r="E38" s="50"/>
      <c r="F38" s="50"/>
      <c r="G38" s="50">
        <v>0.15</v>
      </c>
      <c r="H38" s="50"/>
      <c r="I38" s="49">
        <f>SUM(D38:H38)</f>
        <v>0.15</v>
      </c>
      <c r="J38" s="50" t="s">
        <v>90</v>
      </c>
      <c r="K38" s="60"/>
    </row>
    <row r="39" ht="18" hidden="1" customHeight="1" spans="1:11">
      <c r="A39" s="49" t="s">
        <v>13</v>
      </c>
      <c r="B39" s="49" t="s">
        <v>91</v>
      </c>
      <c r="C39" s="49" t="s">
        <v>92</v>
      </c>
      <c r="D39" s="49"/>
      <c r="E39" s="49"/>
      <c r="F39" s="49"/>
      <c r="G39" s="49"/>
      <c r="H39" s="49"/>
      <c r="I39" s="49"/>
      <c r="J39" s="49"/>
      <c r="K39" s="59"/>
    </row>
    <row r="40" ht="19" customHeight="1" spans="1:11">
      <c r="A40" s="50" t="s">
        <v>13</v>
      </c>
      <c r="B40" s="50" t="s">
        <v>93</v>
      </c>
      <c r="C40" s="50" t="s">
        <v>94</v>
      </c>
      <c r="D40" s="50">
        <v>0.1</v>
      </c>
      <c r="E40" s="50"/>
      <c r="F40" s="50">
        <v>0.75</v>
      </c>
      <c r="G40" s="50">
        <v>0.25</v>
      </c>
      <c r="H40" s="50"/>
      <c r="I40" s="49">
        <f>SUM(D40:H40)</f>
        <v>1.1</v>
      </c>
      <c r="J40" s="50" t="s">
        <v>95</v>
      </c>
      <c r="K40" s="60"/>
    </row>
    <row r="41" ht="19" customHeight="1" spans="1:11">
      <c r="A41" s="50" t="s">
        <v>13</v>
      </c>
      <c r="B41" s="50" t="s">
        <v>96</v>
      </c>
      <c r="C41" s="50" t="s">
        <v>97</v>
      </c>
      <c r="D41" s="50"/>
      <c r="E41" s="50"/>
      <c r="F41" s="50"/>
      <c r="G41" s="50">
        <v>0.5</v>
      </c>
      <c r="H41" s="50"/>
      <c r="I41" s="49">
        <f>SUM(D41:H41)</f>
        <v>0.5</v>
      </c>
      <c r="J41" s="50" t="s">
        <v>98</v>
      </c>
      <c r="K41" s="60"/>
    </row>
    <row r="42" ht="19" customHeight="1" spans="1:11">
      <c r="A42" s="50" t="s">
        <v>13</v>
      </c>
      <c r="B42" s="50" t="s">
        <v>99</v>
      </c>
      <c r="C42" s="50" t="s">
        <v>100</v>
      </c>
      <c r="D42" s="50"/>
      <c r="E42" s="50"/>
      <c r="F42" s="50"/>
      <c r="G42" s="50">
        <v>0.75</v>
      </c>
      <c r="H42" s="50"/>
      <c r="I42" s="49">
        <f>SUM(D42:H42)</f>
        <v>0.75</v>
      </c>
      <c r="J42" s="50" t="s">
        <v>101</v>
      </c>
      <c r="K42" s="60"/>
    </row>
    <row r="43" ht="18" hidden="1" customHeight="1" spans="1:1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59"/>
    </row>
    <row r="44" ht="18" hidden="1" customHeight="1" spans="1:1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59"/>
    </row>
    <row r="45" ht="15" hidden="1" customHeight="1" spans="1:11">
      <c r="A45" s="51" t="s">
        <v>102</v>
      </c>
      <c r="B45" s="52"/>
      <c r="C45" s="53"/>
      <c r="D45" s="51"/>
      <c r="E45" s="52"/>
      <c r="F45" s="52"/>
      <c r="G45" s="52"/>
      <c r="H45" s="52"/>
      <c r="I45" s="52"/>
      <c r="J45" s="52"/>
      <c r="K45" s="53"/>
    </row>
    <row r="46" ht="15.65" customHeight="1" spans="1:11">
      <c r="A46" s="54" t="s">
        <v>103</v>
      </c>
      <c r="B46" s="55"/>
      <c r="C46" s="55"/>
      <c r="D46" s="55"/>
      <c r="E46" s="55"/>
      <c r="F46" s="55"/>
      <c r="G46" s="55"/>
      <c r="H46" s="55"/>
      <c r="I46" s="55"/>
      <c r="J46" s="55"/>
      <c r="K46" s="61"/>
    </row>
    <row r="47" ht="14.5" hidden="1" spans="1:11">
      <c r="A47" s="8" t="s">
        <v>102</v>
      </c>
      <c r="B47" s="8"/>
      <c r="C47" s="8"/>
      <c r="D47" s="9"/>
      <c r="E47" s="10"/>
      <c r="F47" s="10"/>
      <c r="G47" s="10"/>
      <c r="H47" s="10"/>
      <c r="I47" s="10"/>
      <c r="J47" s="10"/>
      <c r="K47" s="15"/>
    </row>
  </sheetData>
  <autoFilter ref="A3:K47">
    <filterColumn colId="8">
      <filters>
        <filter val="1.1"/>
        <filter val="0.5"/>
        <filter val="1.5"/>
        <filter val="0.15"/>
        <filter val="0.75"/>
        <filter val="1.25"/>
        <filter val="注：学院个性发展分予以两版电子稿修改，第三版上交纸质版需涉及加分个人签名+评议小组签名"/>
      </filters>
    </filterColumn>
    <extLst/>
  </autoFilter>
  <mergeCells count="10">
    <mergeCell ref="A1:K1"/>
    <mergeCell ref="D2:K2"/>
    <mergeCell ref="A45:C45"/>
    <mergeCell ref="D45:K45"/>
    <mergeCell ref="A46:K46"/>
    <mergeCell ref="A47:C47"/>
    <mergeCell ref="D47:K47"/>
    <mergeCell ref="A2:A3"/>
    <mergeCell ref="B2:B3"/>
    <mergeCell ref="C2:C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46"/>
  <sheetViews>
    <sheetView workbookViewId="0">
      <pane xSplit="3" ySplit="9" topLeftCell="H10" activePane="bottomRight" state="frozen"/>
      <selection/>
      <selection pane="topRight"/>
      <selection pane="bottomLeft"/>
      <selection pane="bottomRight" activeCell="I12" sqref="I12"/>
    </sheetView>
  </sheetViews>
  <sheetFormatPr defaultColWidth="8.30769230769231" defaultRowHeight="14"/>
  <cols>
    <col min="1" max="1" width="13.6153846153846" style="4" customWidth="1"/>
    <col min="2" max="2" width="13.5384615384615" style="4" customWidth="1"/>
    <col min="3" max="3" width="16.7692307692308" style="4" customWidth="1"/>
    <col min="4" max="7" width="9.53846153846154" style="4" customWidth="1"/>
    <col min="8" max="8" width="14.6153846153846" style="4" customWidth="1"/>
    <col min="9" max="9" width="11.2307692307692" style="4" customWidth="1"/>
    <col min="10" max="10" width="41.1538461538462" style="4" customWidth="1"/>
    <col min="11" max="16384" width="8.30769230769231" style="4"/>
  </cols>
  <sheetData>
    <row r="1" s="1" customFormat="1" ht="24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</row>
    <row r="3" s="1" customFormat="1" ht="35" customHeight="1" spans="1:11">
      <c r="A3" s="6"/>
      <c r="B3" s="6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</row>
    <row r="4" ht="18.5" hidden="1" customHeight="1" spans="1:11">
      <c r="A4" s="7" t="s">
        <v>104</v>
      </c>
      <c r="B4" s="41" t="s">
        <v>105</v>
      </c>
      <c r="C4" s="41" t="s">
        <v>106</v>
      </c>
      <c r="D4" s="7"/>
      <c r="E4" s="7"/>
      <c r="F4" s="7"/>
      <c r="G4" s="7"/>
      <c r="H4" s="7"/>
      <c r="I4" s="7">
        <f>D4+E4+F4+G4+H4</f>
        <v>0</v>
      </c>
      <c r="J4" s="7"/>
      <c r="K4" s="14"/>
    </row>
    <row r="5" ht="18.5" hidden="1" customHeight="1" spans="1:11">
      <c r="A5" s="7" t="s">
        <v>104</v>
      </c>
      <c r="B5" s="41" t="s">
        <v>107</v>
      </c>
      <c r="C5" s="41" t="s">
        <v>108</v>
      </c>
      <c r="D5" s="7"/>
      <c r="E5" s="7"/>
      <c r="F5" s="7"/>
      <c r="G5" s="7"/>
      <c r="H5" s="7"/>
      <c r="I5" s="7">
        <f t="shared" ref="I5:I44" si="0">D5+E5+F5+G5+H5</f>
        <v>0</v>
      </c>
      <c r="J5" s="7"/>
      <c r="K5" s="14"/>
    </row>
    <row r="6" ht="18.5" hidden="1" customHeight="1" spans="1:11">
      <c r="A6" s="7" t="s">
        <v>104</v>
      </c>
      <c r="B6" s="41" t="s">
        <v>109</v>
      </c>
      <c r="C6" s="41" t="s">
        <v>110</v>
      </c>
      <c r="D6" s="7"/>
      <c r="E6" s="7"/>
      <c r="F6" s="7"/>
      <c r="G6" s="7"/>
      <c r="H6" s="7"/>
      <c r="I6" s="7">
        <f t="shared" si="0"/>
        <v>0</v>
      </c>
      <c r="J6" s="7"/>
      <c r="K6" s="14"/>
    </row>
    <row r="7" ht="18.5" hidden="1" customHeight="1" spans="1:11">
      <c r="A7" s="7" t="s">
        <v>104</v>
      </c>
      <c r="B7" s="41" t="s">
        <v>111</v>
      </c>
      <c r="C7" s="41" t="s">
        <v>112</v>
      </c>
      <c r="D7" s="7"/>
      <c r="E7" s="7"/>
      <c r="F7" s="7"/>
      <c r="G7" s="7"/>
      <c r="H7" s="7"/>
      <c r="I7" s="7">
        <f t="shared" si="0"/>
        <v>0</v>
      </c>
      <c r="J7" s="7"/>
      <c r="K7" s="14"/>
    </row>
    <row r="8" ht="18.5" hidden="1" customHeight="1" spans="1:11">
      <c r="A8" s="7" t="s">
        <v>104</v>
      </c>
      <c r="B8" s="41" t="s">
        <v>113</v>
      </c>
      <c r="C8" s="41" t="s">
        <v>114</v>
      </c>
      <c r="D8" s="7"/>
      <c r="E8" s="7"/>
      <c r="F8" s="7"/>
      <c r="G8" s="7"/>
      <c r="H8" s="7"/>
      <c r="I8" s="7">
        <f t="shared" si="0"/>
        <v>0</v>
      </c>
      <c r="J8" s="7"/>
      <c r="K8" s="14"/>
    </row>
    <row r="9" ht="18.5" hidden="1" customHeight="1" spans="1:11">
      <c r="A9" s="7" t="s">
        <v>104</v>
      </c>
      <c r="B9" s="41" t="s">
        <v>115</v>
      </c>
      <c r="C9" s="41" t="s">
        <v>116</v>
      </c>
      <c r="D9" s="7"/>
      <c r="E9" s="7"/>
      <c r="F9" s="7"/>
      <c r="G9" s="7"/>
      <c r="H9" s="7"/>
      <c r="I9" s="7">
        <f t="shared" si="0"/>
        <v>0</v>
      </c>
      <c r="J9" s="7"/>
      <c r="K9" s="14"/>
    </row>
    <row r="10" ht="18.5" customHeight="1" spans="1:11">
      <c r="A10" s="7" t="s">
        <v>104</v>
      </c>
      <c r="B10" s="41" t="s">
        <v>117</v>
      </c>
      <c r="C10" s="41" t="s">
        <v>118</v>
      </c>
      <c r="D10" s="7"/>
      <c r="E10" s="7"/>
      <c r="F10" s="7">
        <v>0.75</v>
      </c>
      <c r="G10" s="7">
        <v>0.15</v>
      </c>
      <c r="H10" s="7"/>
      <c r="I10" s="7">
        <f>D10+E10+F10+G10+H10</f>
        <v>0.9</v>
      </c>
      <c r="J10" s="7" t="s">
        <v>119</v>
      </c>
      <c r="K10" s="14"/>
    </row>
    <row r="11" ht="18.5" hidden="1" customHeight="1" spans="1:11">
      <c r="A11" s="7" t="s">
        <v>104</v>
      </c>
      <c r="B11" s="41" t="s">
        <v>120</v>
      </c>
      <c r="C11" s="41" t="s">
        <v>121</v>
      </c>
      <c r="D11" s="7"/>
      <c r="E11" s="7"/>
      <c r="F11" s="7"/>
      <c r="G11" s="7"/>
      <c r="H11" s="7"/>
      <c r="I11" s="7">
        <f t="shared" si="0"/>
        <v>0</v>
      </c>
      <c r="J11" s="7"/>
      <c r="K11" s="14"/>
    </row>
    <row r="12" ht="18.5" customHeight="1" spans="1:11">
      <c r="A12" s="7" t="s">
        <v>104</v>
      </c>
      <c r="B12" s="41" t="s">
        <v>122</v>
      </c>
      <c r="C12" s="41" t="s">
        <v>123</v>
      </c>
      <c r="D12" s="7"/>
      <c r="E12" s="7"/>
      <c r="F12" s="7"/>
      <c r="G12" s="7">
        <v>0.25</v>
      </c>
      <c r="H12" s="7"/>
      <c r="I12" s="7">
        <f t="shared" si="0"/>
        <v>0.25</v>
      </c>
      <c r="J12" s="7" t="s">
        <v>124</v>
      </c>
      <c r="K12" s="14"/>
    </row>
    <row r="13" ht="18.5" hidden="1" customHeight="1" spans="1:11">
      <c r="A13" s="7" t="s">
        <v>104</v>
      </c>
      <c r="B13" s="41" t="s">
        <v>125</v>
      </c>
      <c r="C13" s="41" t="s">
        <v>126</v>
      </c>
      <c r="D13" s="7"/>
      <c r="E13" s="7"/>
      <c r="F13" s="7"/>
      <c r="G13" s="7"/>
      <c r="H13" s="7"/>
      <c r="I13" s="7">
        <f t="shared" si="0"/>
        <v>0</v>
      </c>
      <c r="J13" s="7"/>
      <c r="K13" s="14"/>
    </row>
    <row r="14" ht="18.5" hidden="1" customHeight="1" spans="1:11">
      <c r="A14" s="7" t="s">
        <v>104</v>
      </c>
      <c r="B14" s="41" t="s">
        <v>127</v>
      </c>
      <c r="C14" s="41" t="s">
        <v>128</v>
      </c>
      <c r="D14" s="7"/>
      <c r="E14" s="7"/>
      <c r="F14" s="7"/>
      <c r="G14" s="7"/>
      <c r="H14" s="7"/>
      <c r="I14" s="7">
        <f t="shared" si="0"/>
        <v>0</v>
      </c>
      <c r="J14" s="7"/>
      <c r="K14" s="14"/>
    </row>
    <row r="15" ht="18.5" customHeight="1" spans="1:11">
      <c r="A15" s="7" t="s">
        <v>104</v>
      </c>
      <c r="B15" s="41" t="s">
        <v>129</v>
      </c>
      <c r="C15" s="41" t="s">
        <v>130</v>
      </c>
      <c r="D15" s="7"/>
      <c r="E15" s="7"/>
      <c r="F15" s="7"/>
      <c r="G15" s="7">
        <v>0.15</v>
      </c>
      <c r="H15" s="7"/>
      <c r="I15" s="7">
        <f t="shared" si="0"/>
        <v>0.15</v>
      </c>
      <c r="J15" s="7" t="s">
        <v>90</v>
      </c>
      <c r="K15" s="14"/>
    </row>
    <row r="16" ht="18.5" customHeight="1" spans="1:11">
      <c r="A16" s="7" t="s">
        <v>104</v>
      </c>
      <c r="B16" s="41" t="s">
        <v>131</v>
      </c>
      <c r="C16" s="41" t="s">
        <v>132</v>
      </c>
      <c r="D16" s="7"/>
      <c r="E16" s="7"/>
      <c r="F16" s="7"/>
      <c r="G16" s="7">
        <v>0.25</v>
      </c>
      <c r="H16" s="7"/>
      <c r="I16" s="7">
        <f t="shared" si="0"/>
        <v>0.25</v>
      </c>
      <c r="J16" s="7" t="s">
        <v>133</v>
      </c>
      <c r="K16" s="14"/>
    </row>
    <row r="17" ht="18.5" customHeight="1" spans="1:11">
      <c r="A17" s="7" t="s">
        <v>104</v>
      </c>
      <c r="B17" s="41" t="s">
        <v>134</v>
      </c>
      <c r="C17" s="41" t="s">
        <v>135</v>
      </c>
      <c r="D17" s="7"/>
      <c r="E17" s="7"/>
      <c r="F17" s="7"/>
      <c r="G17" s="7">
        <v>0.15</v>
      </c>
      <c r="H17" s="7"/>
      <c r="I17" s="7">
        <f t="shared" si="0"/>
        <v>0.15</v>
      </c>
      <c r="J17" s="7" t="s">
        <v>90</v>
      </c>
      <c r="K17" s="14"/>
    </row>
    <row r="18" ht="18.5" hidden="1" customHeight="1" spans="1:11">
      <c r="A18" s="7" t="s">
        <v>104</v>
      </c>
      <c r="B18" s="41" t="s">
        <v>136</v>
      </c>
      <c r="C18" s="41" t="s">
        <v>137</v>
      </c>
      <c r="D18" s="7"/>
      <c r="E18" s="7"/>
      <c r="F18" s="7"/>
      <c r="G18" s="7"/>
      <c r="H18" s="7"/>
      <c r="I18" s="7">
        <f t="shared" si="0"/>
        <v>0</v>
      </c>
      <c r="J18" s="7"/>
      <c r="K18" s="14"/>
    </row>
    <row r="19" ht="18.5" customHeight="1" spans="1:11">
      <c r="A19" s="7" t="s">
        <v>104</v>
      </c>
      <c r="B19" s="41" t="s">
        <v>138</v>
      </c>
      <c r="C19" s="41" t="s">
        <v>139</v>
      </c>
      <c r="D19" s="7"/>
      <c r="E19" s="7"/>
      <c r="F19" s="7"/>
      <c r="G19" s="7">
        <v>0.25</v>
      </c>
      <c r="H19" s="7"/>
      <c r="I19" s="7">
        <f t="shared" si="0"/>
        <v>0.25</v>
      </c>
      <c r="J19" s="7" t="s">
        <v>140</v>
      </c>
      <c r="K19" s="14"/>
    </row>
    <row r="20" ht="18.5" customHeight="1" spans="1:11">
      <c r="A20" s="7" t="s">
        <v>104</v>
      </c>
      <c r="B20" s="41" t="s">
        <v>141</v>
      </c>
      <c r="C20" s="41" t="s">
        <v>142</v>
      </c>
      <c r="D20" s="7"/>
      <c r="E20" s="7"/>
      <c r="F20" s="7"/>
      <c r="G20" s="7">
        <v>0.15</v>
      </c>
      <c r="H20" s="7"/>
      <c r="I20" s="7">
        <f t="shared" si="0"/>
        <v>0.15</v>
      </c>
      <c r="J20" s="7" t="s">
        <v>90</v>
      </c>
      <c r="K20" s="14"/>
    </row>
    <row r="21" ht="18.5" customHeight="1" spans="1:11">
      <c r="A21" s="7" t="s">
        <v>104</v>
      </c>
      <c r="B21" s="41" t="s">
        <v>143</v>
      </c>
      <c r="C21" s="41" t="s">
        <v>144</v>
      </c>
      <c r="D21" s="7"/>
      <c r="E21" s="7"/>
      <c r="F21" s="7"/>
      <c r="G21" s="7">
        <v>0.5</v>
      </c>
      <c r="H21" s="7"/>
      <c r="I21" s="7">
        <f t="shared" si="0"/>
        <v>0.5</v>
      </c>
      <c r="J21" s="7" t="s">
        <v>145</v>
      </c>
      <c r="K21" s="14"/>
    </row>
    <row r="22" ht="18.5" hidden="1" customHeight="1" spans="1:11">
      <c r="A22" s="7" t="s">
        <v>104</v>
      </c>
      <c r="B22" s="41" t="s">
        <v>146</v>
      </c>
      <c r="C22" s="41" t="s">
        <v>147</v>
      </c>
      <c r="D22" s="7"/>
      <c r="E22" s="7"/>
      <c r="F22" s="7"/>
      <c r="G22" s="7"/>
      <c r="H22" s="7"/>
      <c r="I22" s="7">
        <f t="shared" si="0"/>
        <v>0</v>
      </c>
      <c r="J22" s="7"/>
      <c r="K22" s="14"/>
    </row>
    <row r="23" ht="18.5" hidden="1" customHeight="1" spans="1:11">
      <c r="A23" s="7" t="s">
        <v>104</v>
      </c>
      <c r="B23" s="41" t="s">
        <v>148</v>
      </c>
      <c r="C23" s="41" t="s">
        <v>149</v>
      </c>
      <c r="D23" s="7"/>
      <c r="E23" s="7"/>
      <c r="F23" s="7"/>
      <c r="G23" s="7"/>
      <c r="H23" s="7"/>
      <c r="I23" s="7">
        <f t="shared" si="0"/>
        <v>0</v>
      </c>
      <c r="J23" s="7"/>
      <c r="K23" s="14"/>
    </row>
    <row r="24" ht="18.5" customHeight="1" spans="1:11">
      <c r="A24" s="7" t="s">
        <v>104</v>
      </c>
      <c r="B24" s="41" t="s">
        <v>150</v>
      </c>
      <c r="C24" s="41" t="s">
        <v>151</v>
      </c>
      <c r="D24" s="7"/>
      <c r="E24" s="7"/>
      <c r="F24" s="7"/>
      <c r="G24" s="7">
        <v>0.75</v>
      </c>
      <c r="H24" s="7"/>
      <c r="I24" s="7">
        <f t="shared" si="0"/>
        <v>0.75</v>
      </c>
      <c r="J24" s="7" t="s">
        <v>152</v>
      </c>
      <c r="K24" s="14"/>
    </row>
    <row r="25" ht="18.5" hidden="1" customHeight="1" spans="1:11">
      <c r="A25" s="7" t="s">
        <v>104</v>
      </c>
      <c r="B25" s="41" t="s">
        <v>153</v>
      </c>
      <c r="C25" s="41" t="s">
        <v>154</v>
      </c>
      <c r="D25" s="7"/>
      <c r="E25" s="7"/>
      <c r="F25" s="7"/>
      <c r="G25" s="7"/>
      <c r="H25" s="7"/>
      <c r="I25" s="7">
        <f t="shared" si="0"/>
        <v>0</v>
      </c>
      <c r="J25" s="7"/>
      <c r="K25" s="14"/>
    </row>
    <row r="26" ht="18.5" hidden="1" customHeight="1" spans="1:11">
      <c r="A26" s="7" t="s">
        <v>104</v>
      </c>
      <c r="B26" s="41" t="s">
        <v>155</v>
      </c>
      <c r="C26" s="41" t="s">
        <v>156</v>
      </c>
      <c r="D26" s="7"/>
      <c r="E26" s="7"/>
      <c r="F26" s="7"/>
      <c r="G26" s="7"/>
      <c r="H26" s="7"/>
      <c r="I26" s="7">
        <f t="shared" si="0"/>
        <v>0</v>
      </c>
      <c r="J26" s="7"/>
      <c r="K26" s="14"/>
    </row>
    <row r="27" ht="18.5" hidden="1" customHeight="1" spans="1:11">
      <c r="A27" s="7" t="s">
        <v>104</v>
      </c>
      <c r="B27" s="41" t="s">
        <v>157</v>
      </c>
      <c r="C27" s="41" t="s">
        <v>158</v>
      </c>
      <c r="D27" s="7"/>
      <c r="E27" s="7"/>
      <c r="F27" s="7"/>
      <c r="G27" s="7"/>
      <c r="H27" s="7"/>
      <c r="I27" s="7">
        <f t="shared" si="0"/>
        <v>0</v>
      </c>
      <c r="J27" s="7"/>
      <c r="K27" s="14"/>
    </row>
    <row r="28" ht="18.5" hidden="1" customHeight="1" spans="1:11">
      <c r="A28" s="7" t="s">
        <v>104</v>
      </c>
      <c r="B28" s="41" t="s">
        <v>159</v>
      </c>
      <c r="C28" s="41" t="s">
        <v>160</v>
      </c>
      <c r="D28" s="7"/>
      <c r="E28" s="7"/>
      <c r="F28" s="7"/>
      <c r="G28" s="7"/>
      <c r="H28" s="7"/>
      <c r="I28" s="7">
        <f t="shared" si="0"/>
        <v>0</v>
      </c>
      <c r="J28" s="7"/>
      <c r="K28" s="14"/>
    </row>
    <row r="29" ht="18.5" hidden="1" customHeight="1" spans="1:11">
      <c r="A29" s="7" t="s">
        <v>104</v>
      </c>
      <c r="B29" s="41" t="s">
        <v>161</v>
      </c>
      <c r="C29" s="41" t="s">
        <v>162</v>
      </c>
      <c r="D29" s="7"/>
      <c r="E29" s="7"/>
      <c r="F29" s="7"/>
      <c r="G29" s="7"/>
      <c r="H29" s="7"/>
      <c r="I29" s="7">
        <f t="shared" si="0"/>
        <v>0</v>
      </c>
      <c r="J29" s="7"/>
      <c r="K29" s="14"/>
    </row>
    <row r="30" ht="28" spans="1:11">
      <c r="A30" s="7" t="s">
        <v>104</v>
      </c>
      <c r="B30" s="41" t="s">
        <v>163</v>
      </c>
      <c r="C30" s="41" t="s">
        <v>164</v>
      </c>
      <c r="D30" s="7"/>
      <c r="E30" s="7"/>
      <c r="F30" s="7">
        <v>0.75</v>
      </c>
      <c r="G30" s="7">
        <v>1</v>
      </c>
      <c r="H30" s="7"/>
      <c r="I30" s="7">
        <f t="shared" si="0"/>
        <v>1.75</v>
      </c>
      <c r="J30" s="7" t="s">
        <v>165</v>
      </c>
      <c r="K30" s="14"/>
    </row>
    <row r="31" ht="18.5" hidden="1" customHeight="1" spans="1:11">
      <c r="A31" s="7" t="s">
        <v>104</v>
      </c>
      <c r="B31" s="41" t="s">
        <v>166</v>
      </c>
      <c r="C31" s="41" t="s">
        <v>167</v>
      </c>
      <c r="D31" s="7"/>
      <c r="E31" s="7"/>
      <c r="F31" s="7"/>
      <c r="G31" s="7"/>
      <c r="H31" s="7"/>
      <c r="I31" s="7">
        <f t="shared" si="0"/>
        <v>0</v>
      </c>
      <c r="J31" s="7"/>
      <c r="K31" s="14"/>
    </row>
    <row r="32" ht="18.5" customHeight="1" spans="1:11">
      <c r="A32" s="7" t="s">
        <v>104</v>
      </c>
      <c r="B32" s="41" t="s">
        <v>168</v>
      </c>
      <c r="C32" s="41" t="s">
        <v>169</v>
      </c>
      <c r="D32" s="7"/>
      <c r="E32" s="7"/>
      <c r="F32" s="7"/>
      <c r="G32" s="7">
        <v>0.15</v>
      </c>
      <c r="H32" s="7"/>
      <c r="I32" s="7">
        <f t="shared" si="0"/>
        <v>0.15</v>
      </c>
      <c r="J32" s="7" t="s">
        <v>90</v>
      </c>
      <c r="K32" s="14"/>
    </row>
    <row r="33" ht="18.5" hidden="1" customHeight="1" spans="1:11">
      <c r="A33" s="7" t="s">
        <v>104</v>
      </c>
      <c r="B33" s="41" t="s">
        <v>170</v>
      </c>
      <c r="C33" s="41" t="s">
        <v>171</v>
      </c>
      <c r="D33" s="7"/>
      <c r="E33" s="7"/>
      <c r="F33" s="7"/>
      <c r="G33" s="7"/>
      <c r="H33" s="7"/>
      <c r="I33" s="7">
        <f t="shared" si="0"/>
        <v>0</v>
      </c>
      <c r="J33" s="7"/>
      <c r="K33" s="14"/>
    </row>
    <row r="34" ht="18.5" hidden="1" customHeight="1" spans="1:11">
      <c r="A34" s="7" t="s">
        <v>104</v>
      </c>
      <c r="B34" s="41" t="s">
        <v>172</v>
      </c>
      <c r="C34" s="41" t="s">
        <v>173</v>
      </c>
      <c r="D34" s="7"/>
      <c r="E34" s="7"/>
      <c r="F34" s="7"/>
      <c r="G34" s="7"/>
      <c r="H34" s="7"/>
      <c r="I34" s="7">
        <f t="shared" si="0"/>
        <v>0</v>
      </c>
      <c r="J34" s="7"/>
      <c r="K34" s="14"/>
    </row>
    <row r="35" ht="18.5" customHeight="1" spans="1:11">
      <c r="A35" s="7" t="s">
        <v>104</v>
      </c>
      <c r="B35" s="41" t="s">
        <v>174</v>
      </c>
      <c r="C35" s="41" t="s">
        <v>175</v>
      </c>
      <c r="D35" s="7"/>
      <c r="E35" s="7"/>
      <c r="F35" s="7">
        <v>0.1</v>
      </c>
      <c r="G35" s="7"/>
      <c r="H35" s="7"/>
      <c r="I35" s="7">
        <f t="shared" si="0"/>
        <v>0.1</v>
      </c>
      <c r="J35" s="7" t="s">
        <v>176</v>
      </c>
      <c r="K35" s="14"/>
    </row>
    <row r="36" ht="18.5" hidden="1" customHeight="1" spans="1:11">
      <c r="A36" s="7" t="s">
        <v>104</v>
      </c>
      <c r="B36" s="41" t="s">
        <v>177</v>
      </c>
      <c r="C36" s="41" t="s">
        <v>178</v>
      </c>
      <c r="D36" s="7"/>
      <c r="E36" s="7"/>
      <c r="F36" s="7"/>
      <c r="G36" s="7"/>
      <c r="H36" s="7"/>
      <c r="I36" s="7">
        <f t="shared" si="0"/>
        <v>0</v>
      </c>
      <c r="J36" s="7"/>
      <c r="K36" s="14"/>
    </row>
    <row r="37" ht="18.5" hidden="1" customHeight="1" spans="1:11">
      <c r="A37" s="7" t="s">
        <v>104</v>
      </c>
      <c r="B37" s="41" t="s">
        <v>179</v>
      </c>
      <c r="C37" s="41" t="s">
        <v>180</v>
      </c>
      <c r="D37" s="7"/>
      <c r="E37" s="7"/>
      <c r="F37" s="7"/>
      <c r="G37" s="7"/>
      <c r="H37" s="7"/>
      <c r="I37" s="7">
        <f t="shared" si="0"/>
        <v>0</v>
      </c>
      <c r="J37" s="7"/>
      <c r="K37" s="14"/>
    </row>
    <row r="38" ht="18.5" customHeight="1" spans="1:11">
      <c r="A38" s="7" t="s">
        <v>104</v>
      </c>
      <c r="B38" s="41" t="s">
        <v>181</v>
      </c>
      <c r="C38" s="41" t="s">
        <v>182</v>
      </c>
      <c r="D38" s="7"/>
      <c r="E38" s="7"/>
      <c r="F38" s="7"/>
      <c r="G38" s="7">
        <v>0.15</v>
      </c>
      <c r="H38" s="7"/>
      <c r="I38" s="7">
        <f t="shared" si="0"/>
        <v>0.15</v>
      </c>
      <c r="J38" s="7" t="s">
        <v>90</v>
      </c>
      <c r="K38" s="14"/>
    </row>
    <row r="39" ht="18.5" hidden="1" customHeight="1" spans="1:11">
      <c r="A39" s="7" t="s">
        <v>104</v>
      </c>
      <c r="B39" s="41" t="s">
        <v>183</v>
      </c>
      <c r="C39" s="41" t="s">
        <v>184</v>
      </c>
      <c r="D39" s="7"/>
      <c r="E39" s="7"/>
      <c r="F39" s="7"/>
      <c r="G39" s="7"/>
      <c r="H39" s="7"/>
      <c r="I39" s="7">
        <f t="shared" si="0"/>
        <v>0</v>
      </c>
      <c r="J39" s="7"/>
      <c r="K39" s="14"/>
    </row>
    <row r="40" ht="18.5" customHeight="1" spans="1:11">
      <c r="A40" s="7" t="s">
        <v>104</v>
      </c>
      <c r="B40" s="41" t="s">
        <v>185</v>
      </c>
      <c r="C40" s="41" t="s">
        <v>186</v>
      </c>
      <c r="D40" s="7"/>
      <c r="E40" s="7"/>
      <c r="F40" s="7"/>
      <c r="G40" s="7">
        <v>0.15</v>
      </c>
      <c r="H40" s="7"/>
      <c r="I40" s="7">
        <f t="shared" si="0"/>
        <v>0.15</v>
      </c>
      <c r="J40" s="7" t="s">
        <v>90</v>
      </c>
      <c r="K40" s="14"/>
    </row>
    <row r="41" ht="18.5" customHeight="1" spans="1:11">
      <c r="A41" s="7" t="s">
        <v>104</v>
      </c>
      <c r="B41" s="41" t="s">
        <v>187</v>
      </c>
      <c r="C41" s="41" t="s">
        <v>188</v>
      </c>
      <c r="D41" s="7"/>
      <c r="E41" s="7"/>
      <c r="F41" s="7"/>
      <c r="G41" s="7">
        <v>0.25</v>
      </c>
      <c r="H41" s="7"/>
      <c r="I41" s="7">
        <f t="shared" si="0"/>
        <v>0.25</v>
      </c>
      <c r="J41" s="7" t="s">
        <v>189</v>
      </c>
      <c r="K41" s="14"/>
    </row>
    <row r="42" ht="18.5" hidden="1" customHeight="1" spans="1:11">
      <c r="A42" s="7" t="s">
        <v>104</v>
      </c>
      <c r="B42" s="41" t="s">
        <v>190</v>
      </c>
      <c r="C42" s="41" t="s">
        <v>191</v>
      </c>
      <c r="D42" s="7"/>
      <c r="E42" s="7"/>
      <c r="F42" s="7"/>
      <c r="G42" s="7"/>
      <c r="H42" s="7"/>
      <c r="I42" s="7">
        <f t="shared" si="0"/>
        <v>0</v>
      </c>
      <c r="J42" s="7"/>
      <c r="K42" s="14"/>
    </row>
    <row r="43" ht="18.5" hidden="1" customHeight="1" spans="1:11">
      <c r="A43" s="7" t="s">
        <v>104</v>
      </c>
      <c r="B43" s="41" t="s">
        <v>192</v>
      </c>
      <c r="C43" s="41" t="s">
        <v>193</v>
      </c>
      <c r="D43" s="7"/>
      <c r="E43" s="7"/>
      <c r="F43" s="7"/>
      <c r="G43" s="7"/>
      <c r="H43" s="7"/>
      <c r="I43" s="7">
        <f t="shared" si="0"/>
        <v>0</v>
      </c>
      <c r="J43" s="7"/>
      <c r="K43" s="14"/>
    </row>
    <row r="44" ht="18.5" hidden="1" customHeight="1" spans="1:11">
      <c r="A44" s="7" t="s">
        <v>104</v>
      </c>
      <c r="B44" s="41" t="s">
        <v>194</v>
      </c>
      <c r="C44" s="41" t="s">
        <v>195</v>
      </c>
      <c r="D44" s="7"/>
      <c r="E44" s="7"/>
      <c r="F44" s="7"/>
      <c r="G44" s="7"/>
      <c r="H44" s="7"/>
      <c r="I44" s="7">
        <f t="shared" si="0"/>
        <v>0</v>
      </c>
      <c r="J44" s="7"/>
      <c r="K44" s="14"/>
    </row>
    <row r="45" s="2" customFormat="1" ht="18.5" customHeight="1" spans="1:11">
      <c r="A45" s="8" t="s">
        <v>102</v>
      </c>
      <c r="B45" s="8"/>
      <c r="C45" s="8"/>
      <c r="D45" s="9"/>
      <c r="E45" s="10"/>
      <c r="F45" s="10"/>
      <c r="G45" s="10"/>
      <c r="H45" s="10"/>
      <c r="I45" s="10"/>
      <c r="J45" s="10"/>
      <c r="K45" s="15"/>
    </row>
    <row r="46" s="3" customFormat="1" ht="18.5" customHeight="1" spans="1:11">
      <c r="A46" s="11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6"/>
    </row>
  </sheetData>
  <autoFilter ref="A3:K46">
    <filterColumn colId="8">
      <filters blank="1">
        <filter val="0.1"/>
        <filter val="0.5"/>
        <filter val="0.15"/>
        <filter val="0.25"/>
        <filter val="0.75"/>
        <filter val="1.75"/>
        <filter val="0.9"/>
        <filter val="注：学院个性发展分予以两版电子稿修改，第三版上交纸质版需涉及加分个人签名+评议小组签名"/>
      </filters>
    </filterColumn>
    <extLst/>
  </autoFilter>
  <mergeCells count="8">
    <mergeCell ref="A1:K1"/>
    <mergeCell ref="D2:K2"/>
    <mergeCell ref="A45:C45"/>
    <mergeCell ref="D45:K45"/>
    <mergeCell ref="A46:K46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40"/>
  <sheetViews>
    <sheetView workbookViewId="0">
      <pane xSplit="3" ySplit="3" topLeftCell="H5" activePane="bottomRight" state="frozen"/>
      <selection/>
      <selection pane="topRight"/>
      <selection pane="bottomLeft"/>
      <selection pane="bottomRight" activeCell="I4" sqref="I4:I38"/>
    </sheetView>
  </sheetViews>
  <sheetFormatPr defaultColWidth="8.30769230769231" defaultRowHeight="14"/>
  <cols>
    <col min="1" max="1" width="13.6153846153846" style="4" customWidth="1"/>
    <col min="2" max="2" width="13.5076923076923" style="4" customWidth="1"/>
    <col min="3" max="3" width="16.7384615384615" style="4" customWidth="1"/>
    <col min="4" max="8" width="8.61538461538461" style="4" customWidth="1"/>
    <col min="9" max="9" width="8.23076923076923" style="4" customWidth="1"/>
    <col min="10" max="10" width="23.7692307692308" style="4" customWidth="1"/>
    <col min="11" max="16384" width="8.30769230769231" style="4"/>
  </cols>
  <sheetData>
    <row r="1" s="1" customFormat="1" ht="24.5" customHeight="1" spans="1:11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</row>
    <row r="3" s="1" customFormat="1" ht="35" customHeight="1" spans="1:11">
      <c r="A3" s="6"/>
      <c r="B3" s="6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</row>
    <row r="4" ht="18.5" customHeight="1" spans="1:11">
      <c r="A4" s="33" t="s">
        <v>197</v>
      </c>
      <c r="B4" s="33" t="s">
        <v>198</v>
      </c>
      <c r="C4" s="34" t="s">
        <v>199</v>
      </c>
      <c r="D4" s="7"/>
      <c r="E4" s="7"/>
      <c r="F4" s="7"/>
      <c r="G4" s="33">
        <v>0.15</v>
      </c>
      <c r="H4" s="7"/>
      <c r="I4" s="7">
        <f t="shared" ref="I4:I38" si="0">SUM(D4:H4)</f>
        <v>0.15</v>
      </c>
      <c r="J4" s="33" t="s">
        <v>90</v>
      </c>
      <c r="K4" s="14"/>
    </row>
    <row r="5" ht="18.5" customHeight="1" spans="1:11">
      <c r="A5" s="33" t="s">
        <v>197</v>
      </c>
      <c r="B5" s="33" t="s">
        <v>200</v>
      </c>
      <c r="C5" s="14" t="s">
        <v>201</v>
      </c>
      <c r="D5" s="7"/>
      <c r="E5" s="7"/>
      <c r="F5" s="7"/>
      <c r="G5" s="33">
        <v>0.15</v>
      </c>
      <c r="H5" s="7"/>
      <c r="I5" s="7">
        <f t="shared" si="0"/>
        <v>0.15</v>
      </c>
      <c r="J5" s="33" t="s">
        <v>90</v>
      </c>
      <c r="K5" s="14"/>
    </row>
    <row r="6" ht="18.5" hidden="1" customHeight="1" spans="1:11">
      <c r="A6" s="33" t="s">
        <v>197</v>
      </c>
      <c r="B6" s="33" t="s">
        <v>202</v>
      </c>
      <c r="C6" s="27" t="s">
        <v>203</v>
      </c>
      <c r="D6" s="7"/>
      <c r="E6" s="7"/>
      <c r="F6" s="7"/>
      <c r="G6" s="33"/>
      <c r="H6" s="7"/>
      <c r="I6" s="7">
        <f t="shared" si="0"/>
        <v>0</v>
      </c>
      <c r="J6" s="33"/>
      <c r="K6" s="14"/>
    </row>
    <row r="7" ht="18.5" customHeight="1" spans="1:11">
      <c r="A7" s="33" t="s">
        <v>197</v>
      </c>
      <c r="B7" s="33" t="s">
        <v>204</v>
      </c>
      <c r="C7" s="27" t="s">
        <v>205</v>
      </c>
      <c r="D7" s="7"/>
      <c r="E7" s="7"/>
      <c r="F7" s="7"/>
      <c r="G7" s="33">
        <v>0.15</v>
      </c>
      <c r="H7" s="7"/>
      <c r="I7" s="7">
        <f t="shared" si="0"/>
        <v>0.15</v>
      </c>
      <c r="J7" s="33" t="s">
        <v>90</v>
      </c>
      <c r="K7" s="14"/>
    </row>
    <row r="8" ht="18.5" customHeight="1" spans="1:11">
      <c r="A8" s="33" t="s">
        <v>197</v>
      </c>
      <c r="B8" s="33" t="s">
        <v>206</v>
      </c>
      <c r="C8" s="27" t="s">
        <v>207</v>
      </c>
      <c r="D8" s="7"/>
      <c r="E8" s="7"/>
      <c r="F8" s="7"/>
      <c r="G8" s="33">
        <v>0.15</v>
      </c>
      <c r="H8" s="7"/>
      <c r="I8" s="7">
        <f t="shared" si="0"/>
        <v>0.15</v>
      </c>
      <c r="J8" s="33" t="s">
        <v>90</v>
      </c>
      <c r="K8" s="14"/>
    </row>
    <row r="9" ht="18.5" hidden="1" customHeight="1" spans="1:11">
      <c r="A9" s="33" t="s">
        <v>197</v>
      </c>
      <c r="B9" s="33" t="s">
        <v>208</v>
      </c>
      <c r="C9" s="35" t="s">
        <v>209</v>
      </c>
      <c r="D9" s="7"/>
      <c r="E9" s="7"/>
      <c r="F9" s="7"/>
      <c r="G9" s="33"/>
      <c r="H9" s="7"/>
      <c r="I9" s="7">
        <f t="shared" si="0"/>
        <v>0</v>
      </c>
      <c r="J9" s="33"/>
      <c r="K9" s="14"/>
    </row>
    <row r="10" ht="18.5" customHeight="1" spans="1:11">
      <c r="A10" s="33" t="s">
        <v>197</v>
      </c>
      <c r="B10" s="33" t="s">
        <v>210</v>
      </c>
      <c r="C10" s="27" t="s">
        <v>211</v>
      </c>
      <c r="D10" s="7"/>
      <c r="E10" s="7"/>
      <c r="F10" s="7"/>
      <c r="G10" s="33"/>
      <c r="H10" s="33">
        <v>0.5</v>
      </c>
      <c r="I10" s="7">
        <f t="shared" si="0"/>
        <v>0.5</v>
      </c>
      <c r="J10" s="33" t="s">
        <v>212</v>
      </c>
      <c r="K10" s="14"/>
    </row>
    <row r="11" ht="18.5" hidden="1" customHeight="1" spans="1:11">
      <c r="A11" s="33" t="s">
        <v>197</v>
      </c>
      <c r="B11" s="33" t="s">
        <v>213</v>
      </c>
      <c r="C11" s="36" t="s">
        <v>214</v>
      </c>
      <c r="D11" s="7"/>
      <c r="E11" s="7"/>
      <c r="F11" s="7"/>
      <c r="G11" s="33"/>
      <c r="H11" s="7"/>
      <c r="I11" s="7">
        <f t="shared" si="0"/>
        <v>0</v>
      </c>
      <c r="J11" s="33"/>
      <c r="K11" s="14"/>
    </row>
    <row r="12" ht="18.5" hidden="1" customHeight="1" spans="1:11">
      <c r="A12" s="33" t="s">
        <v>197</v>
      </c>
      <c r="B12" s="33" t="s">
        <v>215</v>
      </c>
      <c r="C12" s="35" t="s">
        <v>216</v>
      </c>
      <c r="D12" s="7"/>
      <c r="E12" s="7"/>
      <c r="F12" s="7"/>
      <c r="G12" s="33"/>
      <c r="H12" s="7"/>
      <c r="I12" s="7">
        <f t="shared" si="0"/>
        <v>0</v>
      </c>
      <c r="J12" s="33"/>
      <c r="K12" s="14"/>
    </row>
    <row r="13" ht="18.5" hidden="1" customHeight="1" spans="1:11">
      <c r="A13" s="33" t="s">
        <v>197</v>
      </c>
      <c r="B13" s="33" t="s">
        <v>217</v>
      </c>
      <c r="C13" s="14" t="s">
        <v>218</v>
      </c>
      <c r="D13" s="7"/>
      <c r="E13" s="7"/>
      <c r="F13" s="7"/>
      <c r="G13" s="33"/>
      <c r="H13" s="7"/>
      <c r="I13" s="7">
        <f t="shared" si="0"/>
        <v>0</v>
      </c>
      <c r="J13" s="33"/>
      <c r="K13" s="14"/>
    </row>
    <row r="14" ht="18.5" customHeight="1" spans="1:11">
      <c r="A14" s="33" t="s">
        <v>197</v>
      </c>
      <c r="B14" s="33" t="s">
        <v>219</v>
      </c>
      <c r="C14" s="36" t="s">
        <v>220</v>
      </c>
      <c r="D14" s="7"/>
      <c r="E14" s="7"/>
      <c r="F14" s="7"/>
      <c r="G14" s="33">
        <v>0.15</v>
      </c>
      <c r="H14" s="7"/>
      <c r="I14" s="7">
        <f t="shared" si="0"/>
        <v>0.15</v>
      </c>
      <c r="J14" s="33" t="s">
        <v>90</v>
      </c>
      <c r="K14" s="14"/>
    </row>
    <row r="15" ht="18.5" customHeight="1" spans="1:11">
      <c r="A15" s="33" t="s">
        <v>197</v>
      </c>
      <c r="B15" s="33" t="s">
        <v>221</v>
      </c>
      <c r="C15" s="37" t="s">
        <v>222</v>
      </c>
      <c r="D15" s="7"/>
      <c r="E15" s="7"/>
      <c r="F15" s="7"/>
      <c r="G15" s="33">
        <v>0.15</v>
      </c>
      <c r="H15" s="7"/>
      <c r="I15" s="7">
        <f t="shared" si="0"/>
        <v>0.15</v>
      </c>
      <c r="J15" s="33" t="s">
        <v>90</v>
      </c>
      <c r="K15" s="14"/>
    </row>
    <row r="16" ht="18.5" hidden="1" customHeight="1" spans="1:11">
      <c r="A16" s="33" t="s">
        <v>197</v>
      </c>
      <c r="B16" s="33" t="s">
        <v>223</v>
      </c>
      <c r="C16" s="38" t="s">
        <v>224</v>
      </c>
      <c r="D16" s="7"/>
      <c r="E16" s="7"/>
      <c r="F16" s="7"/>
      <c r="G16" s="33"/>
      <c r="H16" s="7"/>
      <c r="I16" s="7">
        <f t="shared" si="0"/>
        <v>0</v>
      </c>
      <c r="J16" s="33"/>
      <c r="K16" s="14"/>
    </row>
    <row r="17" ht="18.5" customHeight="1" spans="1:11">
      <c r="A17" s="33" t="s">
        <v>197</v>
      </c>
      <c r="B17" s="33" t="s">
        <v>225</v>
      </c>
      <c r="C17" s="14" t="s">
        <v>226</v>
      </c>
      <c r="D17" s="7"/>
      <c r="E17" s="7"/>
      <c r="F17" s="7"/>
      <c r="G17" s="33">
        <v>0.25</v>
      </c>
      <c r="H17" s="7"/>
      <c r="I17" s="7">
        <f t="shared" si="0"/>
        <v>0.25</v>
      </c>
      <c r="J17" s="33" t="s">
        <v>189</v>
      </c>
      <c r="K17" s="14"/>
    </row>
    <row r="18" ht="18.5" customHeight="1" spans="1:11">
      <c r="A18" s="33" t="s">
        <v>197</v>
      </c>
      <c r="B18" s="33" t="s">
        <v>227</v>
      </c>
      <c r="C18" s="36" t="s">
        <v>228</v>
      </c>
      <c r="D18" s="7"/>
      <c r="E18" s="7"/>
      <c r="F18" s="7"/>
      <c r="G18" s="33"/>
      <c r="H18" s="33">
        <v>0.5</v>
      </c>
      <c r="I18" s="7">
        <f t="shared" si="0"/>
        <v>0.5</v>
      </c>
      <c r="J18" s="33" t="s">
        <v>212</v>
      </c>
      <c r="K18" s="14"/>
    </row>
    <row r="19" ht="18.5" hidden="1" customHeight="1" spans="1:11">
      <c r="A19" s="33" t="s">
        <v>197</v>
      </c>
      <c r="B19" s="33" t="s">
        <v>229</v>
      </c>
      <c r="C19" s="37" t="s">
        <v>230</v>
      </c>
      <c r="D19" s="7"/>
      <c r="E19" s="7"/>
      <c r="F19" s="7"/>
      <c r="G19" s="33"/>
      <c r="H19" s="7"/>
      <c r="I19" s="7">
        <f t="shared" si="0"/>
        <v>0</v>
      </c>
      <c r="J19" s="33"/>
      <c r="K19" s="14"/>
    </row>
    <row r="20" ht="18.5" hidden="1" customHeight="1" spans="1:11">
      <c r="A20" s="33" t="s">
        <v>197</v>
      </c>
      <c r="B20" s="33" t="s">
        <v>231</v>
      </c>
      <c r="C20" s="39" t="s">
        <v>232</v>
      </c>
      <c r="D20" s="7"/>
      <c r="E20" s="7"/>
      <c r="F20" s="7"/>
      <c r="G20" s="33"/>
      <c r="H20" s="7"/>
      <c r="I20" s="7">
        <f t="shared" si="0"/>
        <v>0</v>
      </c>
      <c r="J20" s="33"/>
      <c r="K20" s="14"/>
    </row>
    <row r="21" ht="18.5" customHeight="1" spans="1:11">
      <c r="A21" s="33" t="s">
        <v>197</v>
      </c>
      <c r="B21" s="33" t="s">
        <v>233</v>
      </c>
      <c r="C21" s="14" t="s">
        <v>234</v>
      </c>
      <c r="D21" s="7"/>
      <c r="E21" s="7"/>
      <c r="F21" s="7"/>
      <c r="G21" s="33">
        <v>0.25</v>
      </c>
      <c r="H21" s="7"/>
      <c r="I21" s="7">
        <f t="shared" si="0"/>
        <v>0.25</v>
      </c>
      <c r="J21" s="33" t="s">
        <v>133</v>
      </c>
      <c r="K21" s="14"/>
    </row>
    <row r="22" ht="18.5" hidden="1" customHeight="1" spans="1:11">
      <c r="A22" s="33" t="s">
        <v>197</v>
      </c>
      <c r="B22" s="33" t="s">
        <v>235</v>
      </c>
      <c r="C22" s="14" t="s">
        <v>236</v>
      </c>
      <c r="D22" s="7"/>
      <c r="E22" s="7"/>
      <c r="F22" s="7"/>
      <c r="G22" s="33"/>
      <c r="H22" s="7"/>
      <c r="I22" s="7">
        <f t="shared" si="0"/>
        <v>0</v>
      </c>
      <c r="J22" s="33"/>
      <c r="K22" s="14"/>
    </row>
    <row r="23" ht="18.5" customHeight="1" spans="1:11">
      <c r="A23" s="33" t="s">
        <v>197</v>
      </c>
      <c r="B23" s="33" t="s">
        <v>237</v>
      </c>
      <c r="C23" s="35" t="s">
        <v>238</v>
      </c>
      <c r="D23" s="7"/>
      <c r="E23" s="7"/>
      <c r="F23" s="7"/>
      <c r="G23" s="33">
        <v>0.15</v>
      </c>
      <c r="H23" s="7"/>
      <c r="I23" s="7">
        <f t="shared" si="0"/>
        <v>0.15</v>
      </c>
      <c r="J23" s="33" t="s">
        <v>90</v>
      </c>
      <c r="K23" s="14"/>
    </row>
    <row r="24" ht="18.5" hidden="1" customHeight="1" spans="1:11">
      <c r="A24" s="33" t="s">
        <v>197</v>
      </c>
      <c r="B24" s="33" t="s">
        <v>239</v>
      </c>
      <c r="C24" s="37" t="s">
        <v>240</v>
      </c>
      <c r="D24" s="7"/>
      <c r="E24" s="7"/>
      <c r="F24" s="7"/>
      <c r="G24" s="33"/>
      <c r="H24" s="7"/>
      <c r="I24" s="7">
        <f t="shared" si="0"/>
        <v>0</v>
      </c>
      <c r="J24" s="33"/>
      <c r="K24" s="14"/>
    </row>
    <row r="25" ht="18.5" customHeight="1" spans="1:11">
      <c r="A25" s="33" t="s">
        <v>197</v>
      </c>
      <c r="B25" s="33" t="s">
        <v>241</v>
      </c>
      <c r="C25" s="37" t="s">
        <v>242</v>
      </c>
      <c r="D25" s="7"/>
      <c r="E25" s="7"/>
      <c r="F25" s="7"/>
      <c r="G25" s="33">
        <v>0.75</v>
      </c>
      <c r="H25" s="7"/>
      <c r="I25" s="7">
        <f t="shared" si="0"/>
        <v>0.75</v>
      </c>
      <c r="J25" s="33" t="s">
        <v>152</v>
      </c>
      <c r="K25" s="14"/>
    </row>
    <row r="26" ht="18.5" customHeight="1" spans="1:11">
      <c r="A26" s="33" t="s">
        <v>197</v>
      </c>
      <c r="B26" s="33" t="s">
        <v>243</v>
      </c>
      <c r="C26" s="37" t="s">
        <v>244</v>
      </c>
      <c r="D26" s="7"/>
      <c r="E26" s="7"/>
      <c r="F26" s="7"/>
      <c r="G26" s="33">
        <v>0.5</v>
      </c>
      <c r="H26" s="7"/>
      <c r="I26" s="7">
        <f t="shared" si="0"/>
        <v>0.5</v>
      </c>
      <c r="J26" s="33" t="s">
        <v>145</v>
      </c>
      <c r="K26" s="14"/>
    </row>
    <row r="27" ht="18.5" customHeight="1" spans="1:11">
      <c r="A27" s="33" t="s">
        <v>197</v>
      </c>
      <c r="B27" s="33" t="s">
        <v>245</v>
      </c>
      <c r="C27" s="34" t="s">
        <v>246</v>
      </c>
      <c r="D27" s="7"/>
      <c r="E27" s="7"/>
      <c r="F27" s="7"/>
      <c r="G27" s="33">
        <v>0.25</v>
      </c>
      <c r="H27" s="7"/>
      <c r="I27" s="7">
        <f t="shared" si="0"/>
        <v>0.25</v>
      </c>
      <c r="J27" s="33" t="s">
        <v>140</v>
      </c>
      <c r="K27" s="14"/>
    </row>
    <row r="28" ht="18.5" hidden="1" customHeight="1" spans="1:11">
      <c r="A28" s="33" t="s">
        <v>197</v>
      </c>
      <c r="B28" s="33" t="s">
        <v>247</v>
      </c>
      <c r="C28" s="27" t="s">
        <v>248</v>
      </c>
      <c r="D28" s="7"/>
      <c r="E28" s="7"/>
      <c r="F28" s="7"/>
      <c r="G28" s="33"/>
      <c r="H28" s="7"/>
      <c r="I28" s="7">
        <f t="shared" si="0"/>
        <v>0</v>
      </c>
      <c r="J28" s="33"/>
      <c r="K28" s="14"/>
    </row>
    <row r="29" ht="18.5" customHeight="1" spans="1:11">
      <c r="A29" s="33" t="s">
        <v>197</v>
      </c>
      <c r="B29" s="33" t="s">
        <v>249</v>
      </c>
      <c r="C29" s="34" t="s">
        <v>250</v>
      </c>
      <c r="D29" s="7"/>
      <c r="E29" s="7"/>
      <c r="F29" s="7"/>
      <c r="G29" s="33">
        <v>1</v>
      </c>
      <c r="H29" s="7"/>
      <c r="I29" s="7">
        <f t="shared" si="0"/>
        <v>1</v>
      </c>
      <c r="J29" s="33" t="s">
        <v>251</v>
      </c>
      <c r="K29" s="14"/>
    </row>
    <row r="30" ht="18.5" hidden="1" customHeight="1" spans="1:11">
      <c r="A30" s="33" t="s">
        <v>197</v>
      </c>
      <c r="B30" s="33" t="s">
        <v>252</v>
      </c>
      <c r="C30" s="38" t="s">
        <v>253</v>
      </c>
      <c r="D30" s="7"/>
      <c r="E30" s="7"/>
      <c r="F30" s="7"/>
      <c r="G30" s="33"/>
      <c r="H30" s="7"/>
      <c r="I30" s="7">
        <f t="shared" si="0"/>
        <v>0</v>
      </c>
      <c r="J30" s="33"/>
      <c r="K30" s="14"/>
    </row>
    <row r="31" ht="18.5" customHeight="1" spans="1:11">
      <c r="A31" s="33" t="s">
        <v>197</v>
      </c>
      <c r="B31" s="33" t="s">
        <v>254</v>
      </c>
      <c r="C31" s="37" t="s">
        <v>255</v>
      </c>
      <c r="D31" s="7"/>
      <c r="E31" s="7"/>
      <c r="F31" s="7"/>
      <c r="G31" s="33">
        <v>0.25</v>
      </c>
      <c r="H31" s="7"/>
      <c r="I31" s="7">
        <f t="shared" si="0"/>
        <v>0.25</v>
      </c>
      <c r="J31" s="33" t="s">
        <v>124</v>
      </c>
      <c r="K31" s="14"/>
    </row>
    <row r="32" ht="18.5" hidden="1" customHeight="1" spans="1:11">
      <c r="A32" s="33" t="s">
        <v>197</v>
      </c>
      <c r="B32" s="33" t="s">
        <v>256</v>
      </c>
      <c r="C32" s="37" t="s">
        <v>257</v>
      </c>
      <c r="D32" s="7"/>
      <c r="E32" s="7"/>
      <c r="F32" s="7"/>
      <c r="G32" s="33"/>
      <c r="H32" s="7"/>
      <c r="I32" s="7">
        <f t="shared" si="0"/>
        <v>0</v>
      </c>
      <c r="J32" s="33"/>
      <c r="K32" s="14"/>
    </row>
    <row r="33" ht="18.5" hidden="1" customHeight="1" spans="1:11">
      <c r="A33" s="33" t="s">
        <v>197</v>
      </c>
      <c r="B33" s="33" t="s">
        <v>258</v>
      </c>
      <c r="C33" s="38" t="s">
        <v>259</v>
      </c>
      <c r="D33" s="7"/>
      <c r="E33" s="7"/>
      <c r="F33" s="7"/>
      <c r="G33" s="33"/>
      <c r="H33" s="7"/>
      <c r="I33" s="7">
        <f t="shared" si="0"/>
        <v>0</v>
      </c>
      <c r="J33" s="33"/>
      <c r="K33" s="14"/>
    </row>
    <row r="34" ht="18.5" customHeight="1" spans="1:11">
      <c r="A34" s="33" t="s">
        <v>197</v>
      </c>
      <c r="B34" s="33" t="s">
        <v>260</v>
      </c>
      <c r="C34" s="37" t="s">
        <v>261</v>
      </c>
      <c r="D34" s="7"/>
      <c r="E34" s="7"/>
      <c r="F34" s="7"/>
      <c r="G34" s="33">
        <v>0.25</v>
      </c>
      <c r="H34" s="7"/>
      <c r="I34" s="7">
        <f t="shared" si="0"/>
        <v>0.25</v>
      </c>
      <c r="J34" s="33" t="s">
        <v>262</v>
      </c>
      <c r="K34" s="14"/>
    </row>
    <row r="35" ht="18.5" customHeight="1" spans="1:11">
      <c r="A35" s="33" t="s">
        <v>197</v>
      </c>
      <c r="B35" s="33" t="s">
        <v>263</v>
      </c>
      <c r="C35" s="14" t="s">
        <v>264</v>
      </c>
      <c r="D35" s="7"/>
      <c r="E35" s="7"/>
      <c r="F35" s="7"/>
      <c r="G35" s="33">
        <v>0.15</v>
      </c>
      <c r="H35" s="7"/>
      <c r="I35" s="7">
        <f t="shared" si="0"/>
        <v>0.15</v>
      </c>
      <c r="J35" s="33" t="s">
        <v>90</v>
      </c>
      <c r="K35" s="14"/>
    </row>
    <row r="36" ht="18.5" customHeight="1" spans="1:11">
      <c r="A36" s="33" t="s">
        <v>197</v>
      </c>
      <c r="B36" s="33" t="s">
        <v>265</v>
      </c>
      <c r="C36" s="40" t="s">
        <v>266</v>
      </c>
      <c r="D36" s="7"/>
      <c r="E36" s="7"/>
      <c r="F36" s="7"/>
      <c r="G36" s="33">
        <v>0.15</v>
      </c>
      <c r="H36" s="7"/>
      <c r="I36" s="7">
        <f t="shared" si="0"/>
        <v>0.15</v>
      </c>
      <c r="J36" s="33" t="s">
        <v>90</v>
      </c>
      <c r="K36" s="14"/>
    </row>
    <row r="37" ht="18.5" hidden="1" customHeight="1" spans="1:11">
      <c r="A37" s="33" t="s">
        <v>197</v>
      </c>
      <c r="B37" s="33" t="s">
        <v>267</v>
      </c>
      <c r="C37" s="27" t="s">
        <v>268</v>
      </c>
      <c r="D37" s="7"/>
      <c r="E37" s="7"/>
      <c r="F37" s="7"/>
      <c r="G37" s="33"/>
      <c r="H37" s="7"/>
      <c r="I37" s="7">
        <f t="shared" si="0"/>
        <v>0</v>
      </c>
      <c r="J37" s="33"/>
      <c r="K37" s="14"/>
    </row>
    <row r="38" ht="18.5" customHeight="1" spans="1:11">
      <c r="A38" s="33" t="s">
        <v>197</v>
      </c>
      <c r="B38" s="33" t="s">
        <v>269</v>
      </c>
      <c r="C38" s="37" t="s">
        <v>270</v>
      </c>
      <c r="D38" s="7"/>
      <c r="E38" s="7"/>
      <c r="F38" s="7"/>
      <c r="G38" s="33">
        <v>0.25</v>
      </c>
      <c r="H38" s="7"/>
      <c r="I38" s="7">
        <f t="shared" si="0"/>
        <v>0.25</v>
      </c>
      <c r="J38" s="33" t="s">
        <v>271</v>
      </c>
      <c r="K38" s="14"/>
    </row>
    <row r="39" s="2" customFormat="1" ht="18.5" customHeight="1" spans="1:11">
      <c r="A39" s="8" t="s">
        <v>102</v>
      </c>
      <c r="B39" s="8"/>
      <c r="C39" s="8"/>
      <c r="D39" s="9"/>
      <c r="E39" s="10"/>
      <c r="F39" s="10"/>
      <c r="G39" s="10"/>
      <c r="H39" s="10"/>
      <c r="I39" s="10"/>
      <c r="J39" s="10"/>
      <c r="K39" s="15"/>
    </row>
    <row r="40" s="3" customFormat="1" ht="18.5" customHeight="1" spans="1:11">
      <c r="A40" s="11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6"/>
    </row>
  </sheetData>
  <autoFilter ref="A3:K40">
    <filterColumn colId="8">
      <filters blank="1">
        <filter val="1"/>
        <filter val="0.5"/>
        <filter val="0.15"/>
        <filter val="0.25"/>
        <filter val="0.75"/>
        <filter val="注：学院个性发展分予以两版电子稿修改，第三版上交纸质版需涉及加分个人签名+评议小组签名"/>
      </filters>
    </filterColumn>
    <extLst/>
  </autoFilter>
  <mergeCells count="8">
    <mergeCell ref="A1:K1"/>
    <mergeCell ref="D2:K2"/>
    <mergeCell ref="A39:C39"/>
    <mergeCell ref="D39:K39"/>
    <mergeCell ref="A40:K40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4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I4" sqref="I4:I42"/>
    </sheetView>
  </sheetViews>
  <sheetFormatPr defaultColWidth="8.30769230769231" defaultRowHeight="14"/>
  <cols>
    <col min="1" max="1" width="13.6153846153846" style="4" customWidth="1"/>
    <col min="2" max="2" width="13.5" style="4" customWidth="1"/>
    <col min="3" max="3" width="16.7307692307692" style="4" customWidth="1"/>
    <col min="4" max="9" width="8.30769230769231" style="4" customWidth="1"/>
    <col min="10" max="10" width="25.0769230769231" style="4" customWidth="1"/>
    <col min="11" max="16384" width="8.30769230769231" style="4"/>
  </cols>
  <sheetData>
    <row r="1" s="1" customFormat="1" ht="24.5" customHeight="1" spans="1:11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</row>
    <row r="3" s="1" customFormat="1" ht="35" customHeight="1" spans="1:11">
      <c r="A3" s="6"/>
      <c r="B3" s="6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</row>
    <row r="4" ht="18.5" customHeight="1" spans="1:11">
      <c r="A4" s="21" t="s">
        <v>272</v>
      </c>
      <c r="B4" s="22" t="s">
        <v>273</v>
      </c>
      <c r="C4" s="22" t="s">
        <v>274</v>
      </c>
      <c r="D4" s="21"/>
      <c r="E4" s="21"/>
      <c r="F4" s="21"/>
      <c r="G4" s="21">
        <v>1</v>
      </c>
      <c r="H4" s="21"/>
      <c r="I4" s="21">
        <f t="shared" ref="I4:I10" si="0">SUM(D4:G4)</f>
        <v>1</v>
      </c>
      <c r="J4" s="21" t="s">
        <v>275</v>
      </c>
      <c r="K4" s="27"/>
    </row>
    <row r="5" ht="18.5" customHeight="1" spans="1:11">
      <c r="A5" s="21" t="s">
        <v>272</v>
      </c>
      <c r="B5" s="22" t="s">
        <v>276</v>
      </c>
      <c r="C5" s="22" t="s">
        <v>277</v>
      </c>
      <c r="D5" s="21"/>
      <c r="E5" s="21"/>
      <c r="F5" s="21"/>
      <c r="G5" s="21">
        <v>0.25</v>
      </c>
      <c r="H5" s="21"/>
      <c r="I5" s="21">
        <f t="shared" si="0"/>
        <v>0.25</v>
      </c>
      <c r="J5" s="21" t="s">
        <v>124</v>
      </c>
      <c r="K5" s="27"/>
    </row>
    <row r="6" ht="18.5" hidden="1" customHeight="1" spans="1:11">
      <c r="A6" s="21" t="s">
        <v>272</v>
      </c>
      <c r="B6" s="22" t="s">
        <v>278</v>
      </c>
      <c r="C6" s="22" t="s">
        <v>279</v>
      </c>
      <c r="D6" s="21"/>
      <c r="E6" s="21"/>
      <c r="F6" s="21"/>
      <c r="G6" s="21"/>
      <c r="H6" s="21"/>
      <c r="I6" s="21"/>
      <c r="J6" s="21"/>
      <c r="K6" s="27"/>
    </row>
    <row r="7" ht="18.5" customHeight="1" spans="1:11">
      <c r="A7" s="21" t="s">
        <v>272</v>
      </c>
      <c r="B7" s="22" t="s">
        <v>280</v>
      </c>
      <c r="C7" s="22" t="s">
        <v>281</v>
      </c>
      <c r="D7" s="21"/>
      <c r="E7" s="21"/>
      <c r="F7" s="21">
        <v>0.75</v>
      </c>
      <c r="G7" s="21">
        <v>0.15</v>
      </c>
      <c r="H7" s="21"/>
      <c r="I7" s="21">
        <f>SUM(D7:H7)</f>
        <v>0.9</v>
      </c>
      <c r="J7" s="28" t="s">
        <v>282</v>
      </c>
      <c r="K7" s="27"/>
    </row>
    <row r="8" ht="18.5" hidden="1" customHeight="1" spans="1:11">
      <c r="A8" s="21" t="s">
        <v>272</v>
      </c>
      <c r="B8" s="22" t="s">
        <v>283</v>
      </c>
      <c r="C8" s="22" t="s">
        <v>284</v>
      </c>
      <c r="D8" s="21"/>
      <c r="E8" s="21"/>
      <c r="F8" s="21"/>
      <c r="G8" s="21"/>
      <c r="H8" s="21"/>
      <c r="I8" s="21"/>
      <c r="J8" s="21"/>
      <c r="K8" s="27"/>
    </row>
    <row r="9" ht="18.5" customHeight="1" spans="1:11">
      <c r="A9" s="21" t="s">
        <v>272</v>
      </c>
      <c r="B9" s="22" t="s">
        <v>285</v>
      </c>
      <c r="C9" s="22" t="s">
        <v>286</v>
      </c>
      <c r="D9" s="21"/>
      <c r="E9" s="21"/>
      <c r="F9" s="21"/>
      <c r="G9" s="21">
        <v>0.15</v>
      </c>
      <c r="H9" s="21"/>
      <c r="I9" s="21">
        <f t="shared" si="0"/>
        <v>0.15</v>
      </c>
      <c r="J9" s="21" t="s">
        <v>90</v>
      </c>
      <c r="K9" s="27"/>
    </row>
    <row r="10" ht="18.5" customHeight="1" spans="1:11">
      <c r="A10" s="21" t="s">
        <v>272</v>
      </c>
      <c r="B10" s="22" t="s">
        <v>287</v>
      </c>
      <c r="C10" s="22" t="s">
        <v>288</v>
      </c>
      <c r="D10" s="21"/>
      <c r="E10" s="21"/>
      <c r="F10" s="21"/>
      <c r="G10" s="21">
        <v>0.15</v>
      </c>
      <c r="H10" s="21"/>
      <c r="I10" s="21">
        <f t="shared" si="0"/>
        <v>0.15</v>
      </c>
      <c r="J10" s="21" t="s">
        <v>90</v>
      </c>
      <c r="K10" s="27"/>
    </row>
    <row r="11" ht="18.5" hidden="1" customHeight="1" spans="1:11">
      <c r="A11" s="21" t="s">
        <v>272</v>
      </c>
      <c r="B11" s="22" t="s">
        <v>289</v>
      </c>
      <c r="C11" s="22" t="s">
        <v>290</v>
      </c>
      <c r="D11" s="21"/>
      <c r="E11" s="21"/>
      <c r="F11" s="21"/>
      <c r="G11" s="21"/>
      <c r="H11" s="21"/>
      <c r="I11" s="21"/>
      <c r="J11" s="21"/>
      <c r="K11" s="27"/>
    </row>
    <row r="12" ht="18.5" hidden="1" customHeight="1" spans="1:11">
      <c r="A12" s="21" t="s">
        <v>272</v>
      </c>
      <c r="B12" s="22" t="s">
        <v>291</v>
      </c>
      <c r="C12" s="22" t="s">
        <v>292</v>
      </c>
      <c r="D12" s="21"/>
      <c r="E12" s="21"/>
      <c r="F12" s="21"/>
      <c r="G12" s="21"/>
      <c r="H12" s="21"/>
      <c r="I12" s="21"/>
      <c r="J12" s="21"/>
      <c r="K12" s="27"/>
    </row>
    <row r="13" ht="18.5" hidden="1" customHeight="1" spans="1:11">
      <c r="A13" s="21" t="s">
        <v>272</v>
      </c>
      <c r="B13" s="22" t="s">
        <v>293</v>
      </c>
      <c r="C13" s="22" t="s">
        <v>294</v>
      </c>
      <c r="D13" s="21"/>
      <c r="E13" s="21"/>
      <c r="F13" s="21"/>
      <c r="G13" s="21"/>
      <c r="H13" s="21"/>
      <c r="I13" s="21"/>
      <c r="J13" s="21"/>
      <c r="K13" s="27"/>
    </row>
    <row r="14" ht="18.5" hidden="1" customHeight="1" spans="1:11">
      <c r="A14" s="21" t="s">
        <v>272</v>
      </c>
      <c r="B14" s="22" t="s">
        <v>295</v>
      </c>
      <c r="C14" s="22" t="s">
        <v>296</v>
      </c>
      <c r="D14" s="21"/>
      <c r="E14" s="21"/>
      <c r="F14" s="21"/>
      <c r="G14" s="21"/>
      <c r="H14" s="21"/>
      <c r="I14" s="21"/>
      <c r="J14" s="21"/>
      <c r="K14" s="27"/>
    </row>
    <row r="15" ht="18.5" customHeight="1" spans="1:11">
      <c r="A15" s="21" t="s">
        <v>272</v>
      </c>
      <c r="B15" s="22" t="s">
        <v>297</v>
      </c>
      <c r="C15" s="22" t="s">
        <v>298</v>
      </c>
      <c r="D15" s="21"/>
      <c r="E15" s="21"/>
      <c r="F15" s="21"/>
      <c r="G15" s="21">
        <v>0.75</v>
      </c>
      <c r="H15" s="21"/>
      <c r="I15" s="21">
        <f t="shared" ref="I15:I17" si="1">SUM(D15:G15)</f>
        <v>0.75</v>
      </c>
      <c r="J15" s="21" t="s">
        <v>152</v>
      </c>
      <c r="K15" s="27"/>
    </row>
    <row r="16" ht="18.5" customHeight="1" spans="1:11">
      <c r="A16" s="21" t="s">
        <v>272</v>
      </c>
      <c r="B16" s="22" t="s">
        <v>299</v>
      </c>
      <c r="C16" s="22" t="s">
        <v>300</v>
      </c>
      <c r="D16" s="21"/>
      <c r="E16" s="21"/>
      <c r="F16" s="21"/>
      <c r="G16" s="21">
        <v>0.15</v>
      </c>
      <c r="H16" s="21"/>
      <c r="I16" s="21">
        <f t="shared" si="1"/>
        <v>0.15</v>
      </c>
      <c r="J16" s="21" t="s">
        <v>90</v>
      </c>
      <c r="K16" s="27"/>
    </row>
    <row r="17" ht="18.5" customHeight="1" spans="1:11">
      <c r="A17" s="21" t="s">
        <v>272</v>
      </c>
      <c r="B17" s="22" t="s">
        <v>301</v>
      </c>
      <c r="C17" s="22" t="s">
        <v>302</v>
      </c>
      <c r="D17" s="21"/>
      <c r="E17" s="21"/>
      <c r="F17" s="21"/>
      <c r="G17" s="21">
        <v>0.15</v>
      </c>
      <c r="H17" s="21"/>
      <c r="I17" s="21">
        <f t="shared" si="1"/>
        <v>0.15</v>
      </c>
      <c r="J17" s="21" t="s">
        <v>90</v>
      </c>
      <c r="K17" s="27"/>
    </row>
    <row r="18" ht="18.5" hidden="1" customHeight="1" spans="1:11">
      <c r="A18" s="21" t="s">
        <v>272</v>
      </c>
      <c r="B18" s="22" t="s">
        <v>303</v>
      </c>
      <c r="C18" s="22" t="s">
        <v>304</v>
      </c>
      <c r="D18" s="21"/>
      <c r="E18" s="21"/>
      <c r="F18" s="21"/>
      <c r="G18" s="21"/>
      <c r="H18" s="21"/>
      <c r="I18" s="21"/>
      <c r="J18" s="21"/>
      <c r="K18" s="27"/>
    </row>
    <row r="19" ht="18.5" customHeight="1" spans="1:11">
      <c r="A19" s="21" t="s">
        <v>272</v>
      </c>
      <c r="B19" s="22" t="s">
        <v>305</v>
      </c>
      <c r="C19" s="22" t="s">
        <v>306</v>
      </c>
      <c r="D19" s="21"/>
      <c r="E19" s="21"/>
      <c r="F19" s="21"/>
      <c r="G19" s="21">
        <v>0.15</v>
      </c>
      <c r="H19" s="21"/>
      <c r="I19" s="21">
        <f t="shared" ref="I19:I22" si="2">SUM(D19:G19)</f>
        <v>0.15</v>
      </c>
      <c r="J19" s="21" t="s">
        <v>90</v>
      </c>
      <c r="K19" s="27"/>
    </row>
    <row r="20" ht="18.5" customHeight="1" spans="1:11">
      <c r="A20" s="21" t="s">
        <v>272</v>
      </c>
      <c r="B20" s="22" t="s">
        <v>307</v>
      </c>
      <c r="C20" s="22" t="s">
        <v>308</v>
      </c>
      <c r="D20" s="21"/>
      <c r="E20" s="21"/>
      <c r="F20" s="21">
        <v>0.75</v>
      </c>
      <c r="G20" s="21">
        <v>0.5</v>
      </c>
      <c r="H20" s="21"/>
      <c r="I20" s="21">
        <f t="shared" si="2"/>
        <v>1.25</v>
      </c>
      <c r="J20" s="21" t="s">
        <v>309</v>
      </c>
      <c r="K20" s="27"/>
    </row>
    <row r="21" ht="18.5" hidden="1" customHeight="1" spans="1:11">
      <c r="A21" s="21" t="s">
        <v>272</v>
      </c>
      <c r="B21" s="22" t="s">
        <v>310</v>
      </c>
      <c r="C21" s="22" t="s">
        <v>311</v>
      </c>
      <c r="D21" s="21"/>
      <c r="E21" s="21"/>
      <c r="F21" s="21"/>
      <c r="G21" s="21"/>
      <c r="H21" s="21"/>
      <c r="I21" s="21"/>
      <c r="J21" s="21"/>
      <c r="K21" s="27"/>
    </row>
    <row r="22" ht="18.5" customHeight="1" spans="1:11">
      <c r="A22" s="21" t="s">
        <v>272</v>
      </c>
      <c r="B22" s="22" t="s">
        <v>312</v>
      </c>
      <c r="C22" s="22" t="s">
        <v>313</v>
      </c>
      <c r="D22" s="21"/>
      <c r="E22" s="21"/>
      <c r="F22" s="21"/>
      <c r="G22" s="21">
        <v>0.15</v>
      </c>
      <c r="H22" s="21"/>
      <c r="I22" s="21">
        <f t="shared" si="2"/>
        <v>0.15</v>
      </c>
      <c r="J22" s="21" t="s">
        <v>90</v>
      </c>
      <c r="K22" s="27"/>
    </row>
    <row r="23" ht="18.5" hidden="1" customHeight="1" spans="1:11">
      <c r="A23" s="21" t="s">
        <v>272</v>
      </c>
      <c r="B23" s="22" t="s">
        <v>314</v>
      </c>
      <c r="C23" s="22" t="s">
        <v>315</v>
      </c>
      <c r="D23" s="21"/>
      <c r="E23" s="21"/>
      <c r="F23" s="21"/>
      <c r="G23" s="21"/>
      <c r="H23" s="21"/>
      <c r="I23" s="21"/>
      <c r="J23" s="21"/>
      <c r="K23" s="27"/>
    </row>
    <row r="24" ht="18.5" hidden="1" customHeight="1" spans="1:11">
      <c r="A24" s="21" t="s">
        <v>272</v>
      </c>
      <c r="B24" s="22" t="s">
        <v>316</v>
      </c>
      <c r="C24" s="22" t="s">
        <v>317</v>
      </c>
      <c r="D24" s="21"/>
      <c r="E24" s="21"/>
      <c r="F24" s="21"/>
      <c r="G24" s="21"/>
      <c r="H24" s="21"/>
      <c r="I24" s="21"/>
      <c r="J24" s="21"/>
      <c r="K24" s="27"/>
    </row>
    <row r="25" ht="18.5" customHeight="1" spans="1:11">
      <c r="A25" s="21" t="s">
        <v>272</v>
      </c>
      <c r="B25" s="22" t="s">
        <v>318</v>
      </c>
      <c r="C25" s="22" t="s">
        <v>319</v>
      </c>
      <c r="D25" s="21"/>
      <c r="E25" s="21"/>
      <c r="F25" s="21"/>
      <c r="G25" s="21">
        <v>0.15</v>
      </c>
      <c r="H25" s="21"/>
      <c r="I25" s="21">
        <f t="shared" ref="I25:I30" si="3">SUM(D25:G25)</f>
        <v>0.15</v>
      </c>
      <c r="J25" s="21" t="s">
        <v>90</v>
      </c>
      <c r="K25" s="27"/>
    </row>
    <row r="26" ht="18.5" customHeight="1" spans="1:11">
      <c r="A26" s="21" t="s">
        <v>272</v>
      </c>
      <c r="B26" s="22" t="s">
        <v>320</v>
      </c>
      <c r="C26" s="22" t="s">
        <v>321</v>
      </c>
      <c r="D26" s="21"/>
      <c r="E26" s="21"/>
      <c r="F26" s="21"/>
      <c r="G26" s="21">
        <v>0.25</v>
      </c>
      <c r="H26" s="21"/>
      <c r="I26" s="21">
        <f t="shared" si="3"/>
        <v>0.25</v>
      </c>
      <c r="J26" s="28" t="s">
        <v>322</v>
      </c>
      <c r="K26" s="27"/>
    </row>
    <row r="27" ht="18.5" hidden="1" customHeight="1" spans="1:11">
      <c r="A27" s="21" t="s">
        <v>272</v>
      </c>
      <c r="B27" s="22" t="s">
        <v>323</v>
      </c>
      <c r="C27" s="22" t="s">
        <v>324</v>
      </c>
      <c r="D27" s="21"/>
      <c r="E27" s="21"/>
      <c r="F27" s="21"/>
      <c r="G27" s="21"/>
      <c r="H27" s="21"/>
      <c r="I27" s="21"/>
      <c r="J27" s="21"/>
      <c r="K27" s="27"/>
    </row>
    <row r="28" ht="18.5" hidden="1" customHeight="1" spans="1:11">
      <c r="A28" s="23" t="s">
        <v>272</v>
      </c>
      <c r="B28" s="24" t="s">
        <v>325</v>
      </c>
      <c r="C28" s="24" t="s">
        <v>326</v>
      </c>
      <c r="D28" s="23"/>
      <c r="E28" s="23"/>
      <c r="F28" s="23"/>
      <c r="G28" s="23"/>
      <c r="H28" s="23"/>
      <c r="I28" s="23"/>
      <c r="J28" s="23"/>
      <c r="K28" s="29"/>
    </row>
    <row r="29" ht="18.5" customHeight="1" spans="1:11">
      <c r="A29" s="23" t="s">
        <v>272</v>
      </c>
      <c r="B29" s="24" t="s">
        <v>327</v>
      </c>
      <c r="C29" s="24" t="s">
        <v>328</v>
      </c>
      <c r="D29" s="23"/>
      <c r="E29" s="23"/>
      <c r="F29" s="23"/>
      <c r="G29" s="23">
        <v>0.15</v>
      </c>
      <c r="H29" s="23"/>
      <c r="I29" s="23">
        <f t="shared" si="3"/>
        <v>0.15</v>
      </c>
      <c r="J29" s="23" t="s">
        <v>90</v>
      </c>
      <c r="K29" s="29"/>
    </row>
    <row r="30" ht="18.5" customHeight="1" spans="1:11">
      <c r="A30" s="23" t="s">
        <v>272</v>
      </c>
      <c r="B30" s="24" t="s">
        <v>329</v>
      </c>
      <c r="C30" s="24" t="s">
        <v>330</v>
      </c>
      <c r="D30" s="23"/>
      <c r="E30" s="23"/>
      <c r="F30" s="23"/>
      <c r="G30" s="23">
        <v>0.15</v>
      </c>
      <c r="H30" s="23"/>
      <c r="I30" s="23">
        <f t="shared" si="3"/>
        <v>0.15</v>
      </c>
      <c r="J30" s="23" t="s">
        <v>90</v>
      </c>
      <c r="K30" s="29"/>
    </row>
    <row r="31" ht="18.5" hidden="1" customHeight="1" spans="1:11">
      <c r="A31" s="23" t="s">
        <v>272</v>
      </c>
      <c r="B31" s="24" t="s">
        <v>331</v>
      </c>
      <c r="C31" s="24" t="s">
        <v>332</v>
      </c>
      <c r="D31" s="23"/>
      <c r="E31" s="23"/>
      <c r="F31" s="23"/>
      <c r="G31" s="23"/>
      <c r="H31" s="23"/>
      <c r="I31" s="23"/>
      <c r="J31" s="23"/>
      <c r="K31" s="29"/>
    </row>
    <row r="32" ht="18.5" hidden="1" customHeight="1" spans="1:11">
      <c r="A32" s="23" t="s">
        <v>272</v>
      </c>
      <c r="B32" s="24" t="s">
        <v>333</v>
      </c>
      <c r="C32" s="24" t="s">
        <v>334</v>
      </c>
      <c r="D32" s="23"/>
      <c r="E32" s="23"/>
      <c r="F32" s="23"/>
      <c r="G32" s="23"/>
      <c r="H32" s="23"/>
      <c r="I32" s="23"/>
      <c r="J32" s="23"/>
      <c r="K32" s="29"/>
    </row>
    <row r="33" ht="18.5" hidden="1" customHeight="1" spans="1:11">
      <c r="A33" s="23" t="s">
        <v>272</v>
      </c>
      <c r="B33" s="24" t="s">
        <v>335</v>
      </c>
      <c r="C33" s="24" t="s">
        <v>336</v>
      </c>
      <c r="D33" s="23"/>
      <c r="E33" s="23"/>
      <c r="F33" s="23"/>
      <c r="G33" s="23"/>
      <c r="H33" s="23"/>
      <c r="I33" s="23"/>
      <c r="J33" s="23"/>
      <c r="K33" s="29"/>
    </row>
    <row r="34" ht="18.5" customHeight="1" spans="1:11">
      <c r="A34" s="23" t="s">
        <v>272</v>
      </c>
      <c r="B34" s="24" t="s">
        <v>337</v>
      </c>
      <c r="C34" s="24" t="s">
        <v>338</v>
      </c>
      <c r="D34" s="23"/>
      <c r="E34" s="23"/>
      <c r="F34" s="23"/>
      <c r="G34" s="23">
        <v>0.25</v>
      </c>
      <c r="H34" s="23"/>
      <c r="I34" s="23">
        <f t="shared" ref="I34:I40" si="4">SUM(D34:G34)</f>
        <v>0.25</v>
      </c>
      <c r="J34" s="30" t="s">
        <v>262</v>
      </c>
      <c r="K34" s="29"/>
    </row>
    <row r="35" ht="18.5" hidden="1" customHeight="1" spans="1:11">
      <c r="A35" s="23" t="s">
        <v>272</v>
      </c>
      <c r="B35" s="24" t="s">
        <v>339</v>
      </c>
      <c r="C35" s="24" t="s">
        <v>340</v>
      </c>
      <c r="D35" s="23"/>
      <c r="E35" s="23"/>
      <c r="F35" s="23"/>
      <c r="G35" s="23"/>
      <c r="H35" s="23"/>
      <c r="I35" s="23"/>
      <c r="J35" s="23"/>
      <c r="K35" s="29"/>
    </row>
    <row r="36" ht="18.5" hidden="1" customHeight="1" spans="1:11">
      <c r="A36" s="23" t="s">
        <v>272</v>
      </c>
      <c r="B36" s="24" t="s">
        <v>341</v>
      </c>
      <c r="C36" s="24" t="s">
        <v>342</v>
      </c>
      <c r="D36" s="23"/>
      <c r="E36" s="23"/>
      <c r="F36" s="23"/>
      <c r="G36" s="23"/>
      <c r="H36" s="23"/>
      <c r="I36" s="23"/>
      <c r="J36" s="23"/>
      <c r="K36" s="29"/>
    </row>
    <row r="37" ht="18.5" customHeight="1" spans="1:11">
      <c r="A37" s="23" t="s">
        <v>272</v>
      </c>
      <c r="B37" s="24" t="s">
        <v>343</v>
      </c>
      <c r="C37" s="24" t="s">
        <v>344</v>
      </c>
      <c r="D37" s="23"/>
      <c r="E37" s="23"/>
      <c r="F37" s="23">
        <v>0.75</v>
      </c>
      <c r="G37" s="23"/>
      <c r="H37" s="23"/>
      <c r="I37" s="23">
        <f t="shared" si="4"/>
        <v>0.75</v>
      </c>
      <c r="J37" s="23" t="s">
        <v>345</v>
      </c>
      <c r="K37" s="29"/>
    </row>
    <row r="38" s="20" customFormat="1" ht="18.5" customHeight="1" spans="1:11">
      <c r="A38" s="25" t="s">
        <v>272</v>
      </c>
      <c r="B38" s="26" t="s">
        <v>346</v>
      </c>
      <c r="C38" s="26" t="s">
        <v>347</v>
      </c>
      <c r="D38" s="25"/>
      <c r="E38" s="25"/>
      <c r="F38" s="25"/>
      <c r="G38" s="25">
        <v>0.25</v>
      </c>
      <c r="H38" s="25"/>
      <c r="I38" s="25">
        <f t="shared" si="4"/>
        <v>0.25</v>
      </c>
      <c r="J38" s="31" t="s">
        <v>140</v>
      </c>
      <c r="K38" s="32"/>
    </row>
    <row r="39" ht="18.5" customHeight="1" spans="1:11">
      <c r="A39" s="23" t="s">
        <v>272</v>
      </c>
      <c r="B39" s="24" t="s">
        <v>348</v>
      </c>
      <c r="C39" s="24" t="s">
        <v>349</v>
      </c>
      <c r="D39" s="23"/>
      <c r="E39" s="23"/>
      <c r="F39" s="23"/>
      <c r="G39" s="23">
        <v>0.25</v>
      </c>
      <c r="H39" s="23"/>
      <c r="I39" s="23">
        <f t="shared" si="4"/>
        <v>0.25</v>
      </c>
      <c r="J39" s="30" t="s">
        <v>189</v>
      </c>
      <c r="K39" s="29"/>
    </row>
    <row r="40" ht="18.5" customHeight="1" spans="1:11">
      <c r="A40" s="23" t="s">
        <v>272</v>
      </c>
      <c r="B40" s="24" t="s">
        <v>350</v>
      </c>
      <c r="C40" s="24" t="s">
        <v>351</v>
      </c>
      <c r="D40" s="23"/>
      <c r="E40" s="23"/>
      <c r="F40" s="23"/>
      <c r="G40" s="23">
        <v>0.25</v>
      </c>
      <c r="H40" s="23"/>
      <c r="I40" s="23">
        <f t="shared" si="4"/>
        <v>0.25</v>
      </c>
      <c r="J40" s="30" t="s">
        <v>133</v>
      </c>
      <c r="K40" s="29"/>
    </row>
    <row r="41" ht="18.5" hidden="1" customHeight="1" spans="1:11">
      <c r="A41" s="23" t="s">
        <v>272</v>
      </c>
      <c r="B41" s="24" t="s">
        <v>352</v>
      </c>
      <c r="C41" s="24" t="s">
        <v>353</v>
      </c>
      <c r="D41" s="23"/>
      <c r="E41" s="23"/>
      <c r="F41" s="23"/>
      <c r="G41" s="23"/>
      <c r="H41" s="23"/>
      <c r="I41" s="23"/>
      <c r="J41" s="23"/>
      <c r="K41" s="29"/>
    </row>
    <row r="42" ht="18.5" customHeight="1" spans="1:11">
      <c r="A42" s="23" t="s">
        <v>272</v>
      </c>
      <c r="B42" s="24" t="s">
        <v>354</v>
      </c>
      <c r="C42" s="24" t="s">
        <v>355</v>
      </c>
      <c r="D42" s="23"/>
      <c r="E42" s="23"/>
      <c r="F42" s="23"/>
      <c r="G42" s="23">
        <v>0.15</v>
      </c>
      <c r="H42" s="23"/>
      <c r="I42" s="23">
        <f>SUM(D42:G42)</f>
        <v>0.15</v>
      </c>
      <c r="J42" s="23" t="s">
        <v>90</v>
      </c>
      <c r="K42" s="29"/>
    </row>
    <row r="43" ht="18.5" hidden="1" customHeight="1" spans="1:11">
      <c r="A43" s="23" t="s">
        <v>272</v>
      </c>
      <c r="B43" s="24" t="s">
        <v>356</v>
      </c>
      <c r="C43" s="24" t="s">
        <v>357</v>
      </c>
      <c r="D43" s="23"/>
      <c r="E43" s="23"/>
      <c r="F43" s="23"/>
      <c r="G43" s="23"/>
      <c r="H43" s="23"/>
      <c r="I43" s="23"/>
      <c r="J43" s="23"/>
      <c r="K43" s="29"/>
    </row>
    <row r="44" s="2" customFormat="1" ht="18.5" hidden="1" customHeight="1" spans="1:11">
      <c r="A44" s="8" t="s">
        <v>102</v>
      </c>
      <c r="B44" s="8"/>
      <c r="C44" s="8"/>
      <c r="D44" s="9"/>
      <c r="E44" s="10"/>
      <c r="F44" s="10"/>
      <c r="G44" s="10"/>
      <c r="H44" s="10"/>
      <c r="I44" s="10"/>
      <c r="J44" s="10"/>
      <c r="K44" s="15"/>
    </row>
    <row r="45" s="3" customFormat="1" ht="18.5" customHeight="1" spans="1:11">
      <c r="A45" s="11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6"/>
    </row>
  </sheetData>
  <sheetProtection formatCells="0" insertHyperlinks="0" autoFilter="0"/>
  <autoFilter ref="A3:K45">
    <filterColumn colId="8">
      <filters>
        <filter val="1"/>
        <filter val="0.15"/>
        <filter val="0.25"/>
        <filter val="0.75"/>
        <filter val="1.25"/>
        <filter val="0.9"/>
        <filter val="注：学院个性发展分予以两版电子稿修改，第三版上交纸质版需涉及加分个人签名+评议小组签名"/>
      </filters>
    </filterColumn>
    <extLst/>
  </autoFilter>
  <mergeCells count="8">
    <mergeCell ref="A1:K1"/>
    <mergeCell ref="D2:K2"/>
    <mergeCell ref="A44:C44"/>
    <mergeCell ref="D44:K44"/>
    <mergeCell ref="A45:K45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C4" sqref="C4:C20"/>
    </sheetView>
  </sheetViews>
  <sheetFormatPr defaultColWidth="8" defaultRowHeight="14"/>
  <cols>
    <col min="1" max="1" width="13.1076923076923" style="4" customWidth="1"/>
    <col min="2" max="2" width="13" style="4" customWidth="1"/>
    <col min="3" max="3" width="16.1076923076923" style="4" customWidth="1"/>
    <col min="4" max="7" width="9.19230769230769" style="4" customWidth="1"/>
    <col min="8" max="8" width="14.0846153846154" style="4" customWidth="1"/>
    <col min="9" max="9" width="10.8230769230769" style="4" customWidth="1"/>
    <col min="10" max="10" width="22.8923076923077" style="4" customWidth="1"/>
    <col min="11" max="16384" width="8" style="4"/>
  </cols>
  <sheetData>
    <row r="1" s="1" customFormat="1" ht="24.5" customHeight="1" spans="1:11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</row>
    <row r="3" s="1" customFormat="1" ht="35" customHeight="1" spans="1:11">
      <c r="A3" s="6"/>
      <c r="B3" s="6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</row>
    <row r="4" ht="18.5" customHeight="1" spans="1:11">
      <c r="A4" s="18" t="s">
        <v>358</v>
      </c>
      <c r="B4" s="19" t="s">
        <v>359</v>
      </c>
      <c r="C4" s="19" t="s">
        <v>360</v>
      </c>
      <c r="D4" s="7"/>
      <c r="E4" s="7"/>
      <c r="F4" s="7"/>
      <c r="G4" s="7">
        <v>0.5</v>
      </c>
      <c r="H4" s="7"/>
      <c r="I4" s="7">
        <f>SUM(D4:H4)</f>
        <v>0.5</v>
      </c>
      <c r="J4" s="7" t="s">
        <v>361</v>
      </c>
      <c r="K4" s="14"/>
    </row>
    <row r="5" ht="18.5" customHeight="1" spans="1:11">
      <c r="A5" s="18" t="s">
        <v>358</v>
      </c>
      <c r="B5" s="18" t="s">
        <v>362</v>
      </c>
      <c r="C5" s="18" t="s">
        <v>363</v>
      </c>
      <c r="D5" s="7"/>
      <c r="E5" s="7"/>
      <c r="F5" s="7"/>
      <c r="G5" s="7">
        <v>0.75</v>
      </c>
      <c r="H5" s="7"/>
      <c r="I5" s="7">
        <f t="shared" ref="I5:I20" si="0">SUM(D5:H5)</f>
        <v>0.75</v>
      </c>
      <c r="J5" s="18" t="s">
        <v>364</v>
      </c>
      <c r="K5" s="14"/>
    </row>
    <row r="6" ht="18.5" customHeight="1" spans="1:11">
      <c r="A6" s="18" t="s">
        <v>358</v>
      </c>
      <c r="B6" s="7" t="s">
        <v>365</v>
      </c>
      <c r="C6" s="7" t="s">
        <v>366</v>
      </c>
      <c r="D6" s="7"/>
      <c r="E6" s="7"/>
      <c r="F6" s="7">
        <v>0.75</v>
      </c>
      <c r="G6" s="7">
        <v>0.15</v>
      </c>
      <c r="H6" s="7"/>
      <c r="I6" s="7">
        <f t="shared" si="0"/>
        <v>0.9</v>
      </c>
      <c r="J6" s="7" t="s">
        <v>367</v>
      </c>
      <c r="K6" s="14"/>
    </row>
    <row r="7" ht="18.5" customHeight="1" spans="1:11">
      <c r="A7" s="18" t="s">
        <v>358</v>
      </c>
      <c r="B7" s="7" t="s">
        <v>368</v>
      </c>
      <c r="C7" s="7" t="s">
        <v>369</v>
      </c>
      <c r="D7" s="7"/>
      <c r="E7" s="7"/>
      <c r="F7" s="7"/>
      <c r="G7" s="7">
        <v>0.15</v>
      </c>
      <c r="H7" s="7"/>
      <c r="I7" s="7">
        <f t="shared" si="0"/>
        <v>0.15</v>
      </c>
      <c r="J7" s="7" t="s">
        <v>370</v>
      </c>
      <c r="K7" s="14"/>
    </row>
    <row r="8" ht="18.5" customHeight="1" spans="1:11">
      <c r="A8" s="18" t="s">
        <v>358</v>
      </c>
      <c r="B8" s="14" t="s">
        <v>371</v>
      </c>
      <c r="C8" s="14" t="s">
        <v>372</v>
      </c>
      <c r="D8" s="7"/>
      <c r="E8" s="7"/>
      <c r="F8" s="7"/>
      <c r="G8" s="7">
        <v>0.25</v>
      </c>
      <c r="H8" s="7"/>
      <c r="I8" s="7">
        <f t="shared" si="0"/>
        <v>0.25</v>
      </c>
      <c r="J8" s="7" t="s">
        <v>373</v>
      </c>
      <c r="K8" s="14"/>
    </row>
    <row r="9" ht="18.5" customHeight="1" spans="1:11">
      <c r="A9" s="18" t="s">
        <v>358</v>
      </c>
      <c r="B9" s="14" t="s">
        <v>374</v>
      </c>
      <c r="C9" s="14" t="s">
        <v>375</v>
      </c>
      <c r="D9" s="7"/>
      <c r="E9" s="7"/>
      <c r="F9" s="7"/>
      <c r="G9" s="7">
        <v>0.25</v>
      </c>
      <c r="H9" s="7"/>
      <c r="I9" s="7">
        <f t="shared" si="0"/>
        <v>0.25</v>
      </c>
      <c r="J9" s="7" t="s">
        <v>376</v>
      </c>
      <c r="K9" s="14"/>
    </row>
    <row r="10" ht="18.5" customHeight="1" spans="1:11">
      <c r="A10" s="18" t="s">
        <v>358</v>
      </c>
      <c r="B10" s="7" t="s">
        <v>377</v>
      </c>
      <c r="C10" s="7" t="s">
        <v>378</v>
      </c>
      <c r="D10" s="7"/>
      <c r="E10" s="7"/>
      <c r="F10" s="7">
        <v>0.75</v>
      </c>
      <c r="G10" s="7">
        <v>0.25</v>
      </c>
      <c r="H10" s="7"/>
      <c r="I10" s="7">
        <f t="shared" si="0"/>
        <v>1</v>
      </c>
      <c r="J10" s="7" t="s">
        <v>379</v>
      </c>
      <c r="K10" s="14"/>
    </row>
    <row r="11" ht="18.5" customHeight="1" spans="1:11">
      <c r="A11" s="18" t="s">
        <v>358</v>
      </c>
      <c r="B11" s="7" t="s">
        <v>380</v>
      </c>
      <c r="C11" s="7" t="s">
        <v>381</v>
      </c>
      <c r="D11" s="7"/>
      <c r="E11" s="7"/>
      <c r="F11" s="7">
        <v>0.75</v>
      </c>
      <c r="G11" s="7">
        <v>0.75</v>
      </c>
      <c r="H11" s="7"/>
      <c r="I11" s="7">
        <f t="shared" si="0"/>
        <v>1.5</v>
      </c>
      <c r="J11" s="7" t="s">
        <v>382</v>
      </c>
      <c r="K11" s="14"/>
    </row>
    <row r="12" ht="18.5" customHeight="1" spans="1:11">
      <c r="A12" s="18" t="s">
        <v>358</v>
      </c>
      <c r="B12" s="18" t="s">
        <v>383</v>
      </c>
      <c r="C12" s="18" t="s">
        <v>384</v>
      </c>
      <c r="D12" s="7"/>
      <c r="E12" s="7"/>
      <c r="F12" s="7"/>
      <c r="G12" s="7">
        <v>0.25</v>
      </c>
      <c r="H12" s="7"/>
      <c r="I12" s="7">
        <f t="shared" si="0"/>
        <v>0.25</v>
      </c>
      <c r="J12" s="18" t="s">
        <v>385</v>
      </c>
      <c r="K12" s="14"/>
    </row>
    <row r="13" ht="18.5" customHeight="1" spans="1:11">
      <c r="A13" s="18" t="s">
        <v>358</v>
      </c>
      <c r="B13" s="14" t="s">
        <v>386</v>
      </c>
      <c r="C13" s="14" t="s">
        <v>387</v>
      </c>
      <c r="D13" s="7"/>
      <c r="E13" s="7"/>
      <c r="F13" s="7"/>
      <c r="G13" s="7">
        <v>0.25</v>
      </c>
      <c r="H13" s="7"/>
      <c r="I13" s="7">
        <f t="shared" si="0"/>
        <v>0.25</v>
      </c>
      <c r="J13" s="7" t="s">
        <v>388</v>
      </c>
      <c r="K13" s="14"/>
    </row>
    <row r="14" ht="18.5" customHeight="1" spans="1:11">
      <c r="A14" s="18" t="s">
        <v>358</v>
      </c>
      <c r="B14" s="14" t="s">
        <v>389</v>
      </c>
      <c r="C14" s="14" t="s">
        <v>390</v>
      </c>
      <c r="D14" s="7"/>
      <c r="E14" s="7"/>
      <c r="F14" s="7"/>
      <c r="G14" s="7">
        <v>0.25</v>
      </c>
      <c r="H14" s="7"/>
      <c r="I14" s="7">
        <f t="shared" si="0"/>
        <v>0.25</v>
      </c>
      <c r="J14" s="7" t="s">
        <v>391</v>
      </c>
      <c r="K14" s="14"/>
    </row>
    <row r="15" ht="18.5" customHeight="1" spans="1:11">
      <c r="A15" s="18" t="s">
        <v>358</v>
      </c>
      <c r="B15" s="14" t="s">
        <v>392</v>
      </c>
      <c r="C15" s="14" t="s">
        <v>393</v>
      </c>
      <c r="D15" s="7"/>
      <c r="E15" s="7"/>
      <c r="F15" s="7"/>
      <c r="G15" s="7">
        <v>0.15</v>
      </c>
      <c r="H15" s="7"/>
      <c r="I15" s="7">
        <f t="shared" si="0"/>
        <v>0.15</v>
      </c>
      <c r="J15" s="7" t="s">
        <v>394</v>
      </c>
      <c r="K15" s="14"/>
    </row>
    <row r="16" ht="18.5" customHeight="1" spans="1:11">
      <c r="A16" s="18" t="s">
        <v>358</v>
      </c>
      <c r="B16" s="14" t="s">
        <v>395</v>
      </c>
      <c r="C16" s="14" t="s">
        <v>396</v>
      </c>
      <c r="D16" s="7"/>
      <c r="E16" s="7"/>
      <c r="F16" s="7"/>
      <c r="G16" s="7">
        <v>0.15</v>
      </c>
      <c r="H16" s="7"/>
      <c r="I16" s="7">
        <f t="shared" si="0"/>
        <v>0.15</v>
      </c>
      <c r="J16" s="7" t="s">
        <v>394</v>
      </c>
      <c r="K16" s="14"/>
    </row>
    <row r="17" ht="18.5" customHeight="1" spans="1:11">
      <c r="A17" s="18" t="s">
        <v>358</v>
      </c>
      <c r="B17" s="14" t="s">
        <v>397</v>
      </c>
      <c r="C17" s="14" t="s">
        <v>398</v>
      </c>
      <c r="D17" s="7"/>
      <c r="E17" s="7"/>
      <c r="F17" s="7"/>
      <c r="G17" s="7">
        <v>0.15</v>
      </c>
      <c r="H17" s="7"/>
      <c r="I17" s="7">
        <f t="shared" si="0"/>
        <v>0.15</v>
      </c>
      <c r="J17" s="7" t="s">
        <v>394</v>
      </c>
      <c r="K17" s="14"/>
    </row>
    <row r="18" ht="18.5" customHeight="1" spans="1:11">
      <c r="A18" s="18" t="s">
        <v>358</v>
      </c>
      <c r="B18" s="14" t="s">
        <v>399</v>
      </c>
      <c r="C18" s="14" t="s">
        <v>400</v>
      </c>
      <c r="D18" s="7"/>
      <c r="E18" s="7"/>
      <c r="F18" s="7"/>
      <c r="G18" s="7">
        <v>0.15</v>
      </c>
      <c r="H18" s="7"/>
      <c r="I18" s="7">
        <f t="shared" si="0"/>
        <v>0.15</v>
      </c>
      <c r="J18" s="7" t="s">
        <v>394</v>
      </c>
      <c r="K18" s="14"/>
    </row>
    <row r="19" ht="18.5" customHeight="1" spans="1:11">
      <c r="A19" s="18" t="s">
        <v>358</v>
      </c>
      <c r="B19" s="14" t="s">
        <v>401</v>
      </c>
      <c r="C19" s="14" t="s">
        <v>402</v>
      </c>
      <c r="D19" s="7"/>
      <c r="E19" s="7"/>
      <c r="F19" s="7"/>
      <c r="G19" s="7">
        <v>0.15</v>
      </c>
      <c r="H19" s="7"/>
      <c r="I19" s="7">
        <f t="shared" si="0"/>
        <v>0.15</v>
      </c>
      <c r="J19" s="7" t="s">
        <v>394</v>
      </c>
      <c r="K19" s="14"/>
    </row>
    <row r="20" ht="18.5" customHeight="1" spans="1:11">
      <c r="A20" s="18" t="s">
        <v>358</v>
      </c>
      <c r="B20" s="14" t="s">
        <v>403</v>
      </c>
      <c r="C20" s="14" t="s">
        <v>404</v>
      </c>
      <c r="D20" s="7"/>
      <c r="E20" s="7"/>
      <c r="F20" s="7">
        <v>0.75</v>
      </c>
      <c r="G20" s="7">
        <v>0.5</v>
      </c>
      <c r="H20" s="7"/>
      <c r="I20" s="7">
        <f t="shared" si="0"/>
        <v>1.25</v>
      </c>
      <c r="J20" s="7" t="s">
        <v>405</v>
      </c>
      <c r="K20" s="14"/>
    </row>
    <row r="21" s="17" customFormat="1" ht="18.5" customHeight="1" spans="1:11">
      <c r="A21" s="8" t="s">
        <v>102</v>
      </c>
      <c r="B21" s="8"/>
      <c r="C21" s="8"/>
      <c r="D21" s="9"/>
      <c r="E21" s="10"/>
      <c r="F21" s="10"/>
      <c r="G21" s="10"/>
      <c r="H21" s="10"/>
      <c r="I21" s="10"/>
      <c r="J21" s="10"/>
      <c r="K21" s="15"/>
    </row>
    <row r="22" s="3" customFormat="1" ht="18.5" customHeight="1" spans="1:11">
      <c r="A22" s="11" t="s">
        <v>103</v>
      </c>
      <c r="B22" s="12"/>
      <c r="C22" s="12"/>
      <c r="D22" s="12"/>
      <c r="E22" s="12"/>
      <c r="F22" s="12"/>
      <c r="G22" s="12"/>
      <c r="H22" s="12"/>
      <c r="I22" s="12"/>
      <c r="J22" s="12"/>
      <c r="K22" s="16"/>
    </row>
  </sheetData>
  <sheetProtection formatCells="0" insertHyperlinks="0" autoFilter="0"/>
  <mergeCells count="8">
    <mergeCell ref="A1:K1"/>
    <mergeCell ref="D2:K2"/>
    <mergeCell ref="A21:C21"/>
    <mergeCell ref="D21:K21"/>
    <mergeCell ref="A22:K22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pane xSplit="3" ySplit="3" topLeftCell="H4" activePane="bottomRight" state="frozen"/>
      <selection/>
      <selection pane="topRight"/>
      <selection pane="bottomLeft"/>
      <selection pane="bottomRight" activeCell="C9" sqref="C9"/>
    </sheetView>
  </sheetViews>
  <sheetFormatPr defaultColWidth="8.30769230769231" defaultRowHeight="14"/>
  <cols>
    <col min="1" max="1" width="13.6153846153846" style="4" customWidth="1"/>
    <col min="2" max="2" width="13.5" style="4" customWidth="1"/>
    <col min="3" max="3" width="16.7307692307692" style="4" customWidth="1"/>
    <col min="4" max="7" width="9.54615384615385" style="4" customWidth="1"/>
    <col min="8" max="8" width="14.6230769230769" style="4" customWidth="1"/>
    <col min="9" max="9" width="11.2384615384615" style="4" customWidth="1"/>
    <col min="10" max="10" width="29.4615384615385" style="4" customWidth="1"/>
    <col min="11" max="16384" width="8.30769230769231" style="4"/>
  </cols>
  <sheetData>
    <row r="1" s="1" customFormat="1" ht="24.5" customHeight="1" spans="1:11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8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</row>
    <row r="3" s="1" customFormat="1" ht="35" customHeight="1" spans="1:11">
      <c r="A3" s="6"/>
      <c r="B3" s="6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</row>
    <row r="4" ht="18.5" customHeight="1" spans="1:11">
      <c r="A4" s="7" t="s">
        <v>406</v>
      </c>
      <c r="B4" s="7" t="s">
        <v>407</v>
      </c>
      <c r="C4" s="7" t="s">
        <v>408</v>
      </c>
      <c r="D4" s="7"/>
      <c r="E4" s="7"/>
      <c r="F4" s="7">
        <v>0.75</v>
      </c>
      <c r="G4" s="7">
        <v>0.15</v>
      </c>
      <c r="H4" s="7"/>
      <c r="I4" s="7">
        <f>SUM(F4:H4)</f>
        <v>0.9</v>
      </c>
      <c r="J4" s="7" t="s">
        <v>409</v>
      </c>
      <c r="K4" s="14"/>
    </row>
    <row r="5" ht="18.5" customHeight="1" spans="1:11">
      <c r="A5" s="7" t="s">
        <v>406</v>
      </c>
      <c r="B5" s="7" t="s">
        <v>410</v>
      </c>
      <c r="C5" s="7" t="s">
        <v>411</v>
      </c>
      <c r="D5" s="7"/>
      <c r="E5" s="7"/>
      <c r="F5" s="7">
        <v>0.75</v>
      </c>
      <c r="G5" s="7">
        <v>0.75</v>
      </c>
      <c r="H5" s="7"/>
      <c r="I5" s="7">
        <f t="shared" ref="I5:I13" si="0">SUM(F5:H5)</f>
        <v>1.5</v>
      </c>
      <c r="J5" s="7" t="s">
        <v>412</v>
      </c>
      <c r="K5" s="14"/>
    </row>
    <row r="6" ht="18.5" customHeight="1" spans="1:11">
      <c r="A6" s="7" t="s">
        <v>406</v>
      </c>
      <c r="B6" s="7" t="s">
        <v>413</v>
      </c>
      <c r="C6" s="7" t="s">
        <v>414</v>
      </c>
      <c r="D6" s="7"/>
      <c r="E6" s="7"/>
      <c r="F6" s="7"/>
      <c r="G6" s="7">
        <v>0.25</v>
      </c>
      <c r="H6" s="7"/>
      <c r="I6" s="7">
        <f t="shared" si="0"/>
        <v>0.25</v>
      </c>
      <c r="J6" s="7" t="s">
        <v>415</v>
      </c>
      <c r="K6" s="14"/>
    </row>
    <row r="7" ht="18.5" customHeight="1" spans="1:11">
      <c r="A7" s="7" t="s">
        <v>406</v>
      </c>
      <c r="B7" s="7" t="s">
        <v>416</v>
      </c>
      <c r="C7" s="7" t="s">
        <v>417</v>
      </c>
      <c r="D7" s="7"/>
      <c r="E7" s="7"/>
      <c r="F7" s="7"/>
      <c r="G7" s="7">
        <v>0.25</v>
      </c>
      <c r="H7" s="7"/>
      <c r="I7" s="7">
        <f t="shared" si="0"/>
        <v>0.25</v>
      </c>
      <c r="J7" s="7" t="s">
        <v>418</v>
      </c>
      <c r="K7" s="14"/>
    </row>
    <row r="8" ht="18.5" customHeight="1" spans="1:11">
      <c r="A8" s="7" t="s">
        <v>406</v>
      </c>
      <c r="B8" s="7" t="s">
        <v>419</v>
      </c>
      <c r="C8" s="7" t="s">
        <v>420</v>
      </c>
      <c r="D8" s="7"/>
      <c r="E8" s="7"/>
      <c r="F8" s="7"/>
      <c r="G8" s="7">
        <v>0.15</v>
      </c>
      <c r="H8" s="7"/>
      <c r="I8" s="7">
        <f t="shared" si="0"/>
        <v>0.15</v>
      </c>
      <c r="J8" s="7" t="s">
        <v>26</v>
      </c>
      <c r="K8" s="14"/>
    </row>
    <row r="9" ht="18.5" customHeight="1" spans="1:11">
      <c r="A9" s="7" t="s">
        <v>406</v>
      </c>
      <c r="B9" s="7" t="s">
        <v>421</v>
      </c>
      <c r="C9" s="7" t="s">
        <v>422</v>
      </c>
      <c r="D9" s="7"/>
      <c r="E9" s="7"/>
      <c r="F9" s="7"/>
      <c r="G9" s="7">
        <v>0.25</v>
      </c>
      <c r="H9" s="7"/>
      <c r="I9" s="7">
        <f t="shared" si="0"/>
        <v>0.25</v>
      </c>
      <c r="J9" s="7" t="s">
        <v>262</v>
      </c>
      <c r="K9" s="14"/>
    </row>
    <row r="10" ht="18.5" customHeight="1" spans="1:11">
      <c r="A10" s="7" t="s">
        <v>406</v>
      </c>
      <c r="B10" s="7" t="s">
        <v>423</v>
      </c>
      <c r="C10" s="7" t="s">
        <v>424</v>
      </c>
      <c r="D10" s="7"/>
      <c r="E10" s="7"/>
      <c r="F10" s="7">
        <v>0.5</v>
      </c>
      <c r="G10" s="7"/>
      <c r="H10" s="7"/>
      <c r="I10" s="7">
        <f t="shared" si="0"/>
        <v>0.5</v>
      </c>
      <c r="J10" s="7" t="s">
        <v>425</v>
      </c>
      <c r="K10" s="14"/>
    </row>
    <row r="11" ht="18.5" customHeight="1" spans="1:11">
      <c r="A11" s="7" t="s">
        <v>406</v>
      </c>
      <c r="B11" s="7" t="s">
        <v>426</v>
      </c>
      <c r="C11" s="7" t="s">
        <v>427</v>
      </c>
      <c r="D11" s="7"/>
      <c r="E11" s="7"/>
      <c r="F11" s="7"/>
      <c r="G11" s="7">
        <v>0.15</v>
      </c>
      <c r="H11" s="7"/>
      <c r="I11" s="7">
        <f t="shared" si="0"/>
        <v>0.15</v>
      </c>
      <c r="J11" s="7" t="s">
        <v>26</v>
      </c>
      <c r="K11" s="14"/>
    </row>
    <row r="12" ht="18.5" customHeight="1" spans="1:11">
      <c r="A12" s="7" t="s">
        <v>406</v>
      </c>
      <c r="B12" s="7" t="s">
        <v>428</v>
      </c>
      <c r="C12" s="7" t="s">
        <v>429</v>
      </c>
      <c r="D12" s="7"/>
      <c r="E12" s="7"/>
      <c r="F12" s="7">
        <v>0.75</v>
      </c>
      <c r="G12" s="7">
        <v>0.5</v>
      </c>
      <c r="H12" s="7"/>
      <c r="I12" s="7">
        <f t="shared" si="0"/>
        <v>1.25</v>
      </c>
      <c r="J12" s="7" t="s">
        <v>430</v>
      </c>
      <c r="K12" s="14"/>
    </row>
    <row r="13" ht="18.5" customHeight="1" spans="1:11">
      <c r="A13" s="7" t="s">
        <v>406</v>
      </c>
      <c r="B13" s="7" t="s">
        <v>431</v>
      </c>
      <c r="C13" s="7" t="s">
        <v>432</v>
      </c>
      <c r="D13" s="7"/>
      <c r="E13" s="7"/>
      <c r="F13" s="7"/>
      <c r="G13" s="7">
        <v>0.25</v>
      </c>
      <c r="H13" s="7"/>
      <c r="I13" s="7">
        <f t="shared" si="0"/>
        <v>0.25</v>
      </c>
      <c r="J13" s="7" t="s">
        <v>52</v>
      </c>
      <c r="K13" s="14"/>
    </row>
    <row r="14" s="2" customFormat="1" ht="18.5" customHeight="1" spans="1:11">
      <c r="A14" s="8" t="s">
        <v>102</v>
      </c>
      <c r="B14" s="8"/>
      <c r="C14" s="8"/>
      <c r="D14" s="9"/>
      <c r="E14" s="10"/>
      <c r="F14" s="10"/>
      <c r="G14" s="10"/>
      <c r="H14" s="10"/>
      <c r="I14" s="10"/>
      <c r="J14" s="10"/>
      <c r="K14" s="15"/>
    </row>
    <row r="15" s="3" customFormat="1" ht="18.5" customHeight="1" spans="1:11">
      <c r="A15" s="11" t="s">
        <v>103</v>
      </c>
      <c r="B15" s="12"/>
      <c r="C15" s="12"/>
      <c r="D15" s="12"/>
      <c r="E15" s="12"/>
      <c r="F15" s="12"/>
      <c r="G15" s="12"/>
      <c r="H15" s="12"/>
      <c r="I15" s="12"/>
      <c r="J15" s="12"/>
      <c r="K15" s="16"/>
    </row>
  </sheetData>
  <mergeCells count="8">
    <mergeCell ref="A1:K1"/>
    <mergeCell ref="D2:K2"/>
    <mergeCell ref="A14:C14"/>
    <mergeCell ref="D14:K14"/>
    <mergeCell ref="A15:K15"/>
    <mergeCell ref="A2:A3"/>
    <mergeCell ref="B2:B3"/>
    <mergeCell ref="C2:C3"/>
  </mergeCells>
  <pageMargins left="0.7" right="0.7" top="0.75" bottom="0.75" header="0.3" footer="0.3"/>
  <pageSetup paperSize="9" scale="8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WWO_wpscloud_20240222231146-0b3f43ddfb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机自S22-1</vt:lpstr>
      <vt:lpstr>机自S22-2</vt:lpstr>
      <vt:lpstr>车辆S22-1</vt:lpstr>
      <vt:lpstr>车辆S22-2</vt:lpstr>
      <vt:lpstr>材控S22-1</vt:lpstr>
      <vt:lpstr>材控S22-2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努力去见老王的小王</cp:lastModifiedBy>
  <dcterms:created xsi:type="dcterms:W3CDTF">2024-02-27T18:18:00Z</dcterms:created>
  <dcterms:modified xsi:type="dcterms:W3CDTF">2024-03-01T16:23:33Z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2052-12.1.0.16388</vt:lpwstr>
  </property>
</Properties>
</file>