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firstSheet="1" activeTab="2"/>
  </bookViews>
  <sheets>
    <sheet name="机器人20-1" sheetId="4" r:id="rId1"/>
    <sheet name="机器人20-2" sheetId="5" r:id="rId2"/>
    <sheet name="车辆20-1" sheetId="3" r:id="rId3"/>
    <sheet name="机自20-1" sheetId="2" r:id="rId4"/>
    <sheet name="机自20-2" sheetId="6" r:id="rId5"/>
    <sheet name="材控20-1" sheetId="1" r:id="rId6"/>
  </sheets>
  <definedNames>
    <definedName name="_xlnm._FilterDatabase" localSheetId="0" hidden="1">'机器人20-1'!$A$3:$K$15</definedName>
    <definedName name="_xlnm._FilterDatabase" localSheetId="1" hidden="1">'机器人20-2'!$A$3:$Y$36</definedName>
    <definedName name="_xlnm._FilterDatabase" localSheetId="2" hidden="1">'车辆20-1'!$A$3:$L$43</definedName>
    <definedName name="_xlnm._FilterDatabase" localSheetId="3" hidden="1">'机自20-1'!$A$3:$K$17</definedName>
    <definedName name="_xlnm._FilterDatabase" localSheetId="4" hidden="1">'机自20-2'!$A$3:$K$41</definedName>
    <definedName name="_xlnm._FilterDatabase" localSheetId="5" hidden="1">'材控20-1'!$A$3:$M$53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E6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其他公开发表 第一作者</t>
        </r>
      </text>
    </comment>
  </commentList>
</comments>
</file>

<file path=xl/comments2.xml><?xml version="1.0" encoding="utf-8"?>
<comments xmlns="http://schemas.openxmlformats.org/spreadsheetml/2006/main">
  <authors>
    <author>王思琦</author>
    <author>admin</author>
  </authors>
  <commentList>
    <comment ref="I16" authorId="0">
      <text>
        <r>
          <rPr>
            <b/>
            <sz val="9"/>
            <rFont val="宋体"/>
            <charset val="134"/>
          </rPr>
          <t>王思琦:</t>
        </r>
        <r>
          <rPr>
            <sz val="9"/>
            <rFont val="宋体"/>
            <charset val="134"/>
          </rPr>
          <t xml:space="preserve">
最多5分</t>
        </r>
      </text>
    </comment>
    <comment ref="D3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2.5/12人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J6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金相、执行主席时间不符</t>
        </r>
      </text>
    </comment>
    <comment ref="J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优秀团员无证明，二星级志愿者不加分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K2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简历制作大赛校赛三等奖
不算</t>
        </r>
      </text>
    </comment>
  </commentList>
</comments>
</file>

<file path=xl/sharedStrings.xml><?xml version="1.0" encoding="utf-8"?>
<sst xmlns="http://schemas.openxmlformats.org/spreadsheetml/2006/main" count="674" uniqueCount="416">
  <si>
    <t>2022-2023学年个性发展分班级汇总表</t>
  </si>
  <si>
    <t>班级</t>
  </si>
  <si>
    <t>姓名</t>
  </si>
  <si>
    <t>学号</t>
  </si>
  <si>
    <t>个性发展加分细则</t>
  </si>
  <si>
    <t>各类竞赛</t>
  </si>
  <si>
    <t>学术研究</t>
  </si>
  <si>
    <t>个人荣誉</t>
  </si>
  <si>
    <t>社会工作</t>
  </si>
  <si>
    <t>其他素质拓展类</t>
  </si>
  <si>
    <t>个性分总和</t>
  </si>
  <si>
    <t>备注（每条加分项内容单列）</t>
  </si>
  <si>
    <t>个人签名</t>
  </si>
  <si>
    <t>机器人20-1</t>
  </si>
  <si>
    <t>苏昀昊</t>
  </si>
  <si>
    <t>2020b34013</t>
  </si>
  <si>
    <t>论文，优秀学生干部，班长</t>
  </si>
  <si>
    <t>李宣池</t>
  </si>
  <si>
    <t>2020b34014</t>
  </si>
  <si>
    <t>团支书</t>
  </si>
  <si>
    <t>张思佳</t>
  </si>
  <si>
    <t>2020b34009</t>
  </si>
  <si>
    <t>第三届“应急科普华夏行”大学生公共卫生专题竞赛一等奖，第三届全国学生科学素质知识科普一等奖，2023年全国大学生创新创业能力大赛一等奖，论文，优秀学生，学生党支部副书记</t>
  </si>
  <si>
    <t>包家吉</t>
  </si>
  <si>
    <t>2020b34005</t>
  </si>
  <si>
    <t>学习委员</t>
  </si>
  <si>
    <t>贾金成</t>
  </si>
  <si>
    <t>2020b34027</t>
  </si>
  <si>
    <t>生活委员</t>
  </si>
  <si>
    <t>王茂吉</t>
  </si>
  <si>
    <t>2020b34033</t>
  </si>
  <si>
    <t>文体委员</t>
  </si>
  <si>
    <t>章佳伟</t>
  </si>
  <si>
    <t>2020b34026</t>
  </si>
  <si>
    <t>宣传委员</t>
  </si>
  <si>
    <t>袁宣俊</t>
  </si>
  <si>
    <t>2020b34030</t>
  </si>
  <si>
    <t>心理委员</t>
  </si>
  <si>
    <t>王天绪</t>
  </si>
  <si>
    <t>2020b34021</t>
  </si>
  <si>
    <t>副班长</t>
  </si>
  <si>
    <t>彭俊杰</t>
  </si>
  <si>
    <t>2020b34022</t>
  </si>
  <si>
    <t>寝室长</t>
  </si>
  <si>
    <t>班级评奖评优小组成员签字</t>
  </si>
  <si>
    <t>注：学院个性发展分予以两版电子稿修改，第三版上交纸质版需涉及加分个人签名+评议小组签名</t>
  </si>
  <si>
    <t>机器人20-2班</t>
  </si>
  <si>
    <t>石路</t>
  </si>
  <si>
    <t>2020b17069</t>
  </si>
  <si>
    <t>张清彦</t>
  </si>
  <si>
    <t>2020b34034</t>
  </si>
  <si>
    <t>陈佳玮</t>
  </si>
  <si>
    <t>2020b34035</t>
  </si>
  <si>
    <t>徐翌捷</t>
  </si>
  <si>
    <t>2020b34036</t>
  </si>
  <si>
    <t>学习委员+0.5</t>
  </si>
  <si>
    <t>李畅</t>
  </si>
  <si>
    <t>2020b34838</t>
  </si>
  <si>
    <t>曹聪聪</t>
  </si>
  <si>
    <t>2020b34040</t>
  </si>
  <si>
    <t>徐展鹏</t>
  </si>
  <si>
    <t>2020b34041</t>
  </si>
  <si>
    <t>傅柳腾盛</t>
  </si>
  <si>
    <t>2020b34042</t>
  </si>
  <si>
    <t>校级优秀学生干部+0.75 校级优秀团干+0.75 团支书+0.75</t>
  </si>
  <si>
    <t>周彦宏</t>
  </si>
  <si>
    <t>2020b34043</t>
  </si>
  <si>
    <t>杜芃芃</t>
  </si>
  <si>
    <t>2020b34045</t>
  </si>
  <si>
    <t>张铭远</t>
  </si>
  <si>
    <t>2020b34046</t>
  </si>
  <si>
    <t>颜贲贲</t>
  </si>
  <si>
    <t>2020b34047</t>
  </si>
  <si>
    <t>寝室长+0.15</t>
  </si>
  <si>
    <t>董俊豪</t>
  </si>
  <si>
    <t>2020b34048</t>
  </si>
  <si>
    <t>朱双林</t>
  </si>
  <si>
    <t>2002b34050</t>
  </si>
  <si>
    <t>校级优秀学生+0.75 安全委员+0.25</t>
  </si>
  <si>
    <t>陈可儒</t>
  </si>
  <si>
    <t>2020b34051</t>
  </si>
  <si>
    <t>蔡龙衔</t>
  </si>
  <si>
    <t>2020b34052</t>
  </si>
  <si>
    <t>校级优秀学生干部+0.75 小校级优秀团员+0.75 班长+0.75</t>
  </si>
  <si>
    <t>刘政</t>
  </si>
  <si>
    <t>2020b34053</t>
  </si>
  <si>
    <t>罗文泷</t>
  </si>
  <si>
    <t>2020b34054</t>
  </si>
  <si>
    <t>张浩峰</t>
  </si>
  <si>
    <t>2020b34055</t>
  </si>
  <si>
    <t>生活委员0.25</t>
  </si>
  <si>
    <t>石铎</t>
  </si>
  <si>
    <t>2020b34056</t>
  </si>
  <si>
    <t>袁盛豪</t>
  </si>
  <si>
    <t>2020b34057</t>
  </si>
  <si>
    <t>阎冉</t>
  </si>
  <si>
    <t>2020b34058</t>
  </si>
  <si>
    <t>赵晨曦</t>
  </si>
  <si>
    <t>2020b34059</t>
  </si>
  <si>
    <t>吴晟超</t>
  </si>
  <si>
    <t>2020b34060</t>
  </si>
  <si>
    <t>周昱衡</t>
  </si>
  <si>
    <t>2020b34061</t>
  </si>
  <si>
    <t xml:space="preserve">校级优秀学生干部+0.75 校级优秀团员+0.75 </t>
  </si>
  <si>
    <t>王皓</t>
  </si>
  <si>
    <t>2020b34062</t>
  </si>
  <si>
    <t>郑桦峰</t>
  </si>
  <si>
    <t>2020b34063</t>
  </si>
  <si>
    <t>王建荣</t>
  </si>
  <si>
    <t>2020b34064</t>
  </si>
  <si>
    <t xml:space="preserve">寝室长+0.15 </t>
  </si>
  <si>
    <t>李博闻</t>
  </si>
  <si>
    <t>2020b34065</t>
  </si>
  <si>
    <t>2023-2024第一学年个性发展分班级汇总表</t>
  </si>
  <si>
    <t>车辆20-1</t>
  </si>
  <si>
    <t>高中天</t>
  </si>
  <si>
    <t>2020b24001</t>
  </si>
  <si>
    <t>组织委员0.25</t>
  </si>
  <si>
    <t>张旭</t>
  </si>
  <si>
    <t>2020b24002</t>
  </si>
  <si>
    <t>韩向前</t>
  </si>
  <si>
    <t>2020b24003</t>
  </si>
  <si>
    <t>胡椿阳</t>
  </si>
  <si>
    <t>2020b24004</t>
  </si>
  <si>
    <t>谢云龙</t>
  </si>
  <si>
    <t>2020b24006</t>
  </si>
  <si>
    <t>优秀团员+寝室长</t>
  </si>
  <si>
    <t>徐子昂</t>
  </si>
  <si>
    <t>2020b24007</t>
  </si>
  <si>
    <t>伍柯杰</t>
  </si>
  <si>
    <t>2020b24009</t>
  </si>
  <si>
    <t>兰海军</t>
  </si>
  <si>
    <t>2020b24010</t>
  </si>
  <si>
    <t>肖明昊</t>
  </si>
  <si>
    <t>2020b24011</t>
  </si>
  <si>
    <t>陈润锦</t>
  </si>
  <si>
    <t>2020b24013</t>
  </si>
  <si>
    <t>刀一舟</t>
  </si>
  <si>
    <t>2020b24014</t>
  </si>
  <si>
    <t>蒋信萍</t>
  </si>
  <si>
    <t>2020b24016</t>
  </si>
  <si>
    <t>高泽</t>
  </si>
  <si>
    <t>2020b24017</t>
  </si>
  <si>
    <t>一篇EI（独立完成）5；一篇其他公开（排第三）0.4；副班长</t>
  </si>
  <si>
    <t>邵晓锟</t>
  </si>
  <si>
    <t>2020b24018</t>
  </si>
  <si>
    <t>曾繁可</t>
  </si>
  <si>
    <t>2020b24019</t>
  </si>
  <si>
    <t>团支书0.75  优秀团干0.75</t>
  </si>
  <si>
    <t>潘星宇</t>
  </si>
  <si>
    <t>2020b24021</t>
  </si>
  <si>
    <t>黄卫洋</t>
  </si>
  <si>
    <t>2020b24023</t>
  </si>
  <si>
    <t>李想</t>
  </si>
  <si>
    <t>2020b24024</t>
  </si>
  <si>
    <t>许琳</t>
  </si>
  <si>
    <t>2020b24025</t>
  </si>
  <si>
    <t>优秀团干部0.75校铜奖负责人0.5×0.8=.04</t>
  </si>
  <si>
    <t>何朝坤</t>
  </si>
  <si>
    <t>2020b24027</t>
  </si>
  <si>
    <t>白涛</t>
  </si>
  <si>
    <t>2020b24028</t>
  </si>
  <si>
    <t>学习委员优秀团员</t>
  </si>
  <si>
    <t>贾强</t>
  </si>
  <si>
    <t>2020b24029</t>
  </si>
  <si>
    <t>晏磊</t>
  </si>
  <si>
    <t>2020b24030</t>
  </si>
  <si>
    <t>李静阳</t>
  </si>
  <si>
    <t>2020b24031</t>
  </si>
  <si>
    <t>司马显飞</t>
  </si>
  <si>
    <t>2020b24033</t>
  </si>
  <si>
    <t>韩捷</t>
  </si>
  <si>
    <t>2020b24034</t>
  </si>
  <si>
    <t>葛守虎</t>
  </si>
  <si>
    <t>2020b24035</t>
  </si>
  <si>
    <t>安全委员</t>
  </si>
  <si>
    <t>马金玉</t>
  </si>
  <si>
    <t>2020b24036</t>
  </si>
  <si>
    <t>方威鹏</t>
  </si>
  <si>
    <t>2020b24037</t>
  </si>
  <si>
    <t>2023中国大学生方程式全国三等奖0.12
寝室长</t>
  </si>
  <si>
    <t>余仁杰</t>
  </si>
  <si>
    <t>2020b24038</t>
  </si>
  <si>
    <t>CET-6</t>
  </si>
  <si>
    <t>曹海林</t>
  </si>
  <si>
    <t>2020b24032</t>
  </si>
  <si>
    <t>包至卉</t>
  </si>
  <si>
    <t>2020b24039</t>
  </si>
  <si>
    <t>优秀团干部0.75 班长0.75</t>
  </si>
  <si>
    <t>董智超</t>
  </si>
  <si>
    <t>2020b24040</t>
  </si>
  <si>
    <t>詹震璞</t>
  </si>
  <si>
    <t>2020b24041</t>
  </si>
  <si>
    <t>孙英瀚</t>
  </si>
  <si>
    <t>2020b24042</t>
  </si>
  <si>
    <t>杨欣月</t>
  </si>
  <si>
    <t>2020b24043</t>
  </si>
  <si>
    <t>杨晨</t>
  </si>
  <si>
    <t>2020b24044</t>
  </si>
  <si>
    <t>次旺多吉</t>
  </si>
  <si>
    <t>2020b24045</t>
  </si>
  <si>
    <t xml:space="preserve">机自20-1  </t>
  </si>
  <si>
    <t>刘德宝</t>
  </si>
  <si>
    <t>2020b06034</t>
  </si>
  <si>
    <t>组织委员+0.25</t>
  </si>
  <si>
    <t>王元宏</t>
  </si>
  <si>
    <t>2020b06014</t>
  </si>
  <si>
    <t>吕重蒙</t>
  </si>
  <si>
    <t>2020b06027</t>
  </si>
  <si>
    <t>傅炜</t>
  </si>
  <si>
    <t>2020b06019</t>
  </si>
  <si>
    <t>机械学院学生第一党支部副书记 1.25分 通过六级0.5分</t>
  </si>
  <si>
    <t>陈鑫琦</t>
  </si>
  <si>
    <t>2020b06013</t>
  </si>
  <si>
    <t>心理委员+0.25</t>
  </si>
  <si>
    <t>胡航涛</t>
  </si>
  <si>
    <t>2020b06020</t>
  </si>
  <si>
    <t>团支书+0.75</t>
  </si>
  <si>
    <t>王力彬</t>
  </si>
  <si>
    <t>2020b06022</t>
  </si>
  <si>
    <t>班长+0.75，优秀团干+0.75，优秀学生干部+0.75</t>
  </si>
  <si>
    <t>姜俊伟</t>
  </si>
  <si>
    <t>2020b06025</t>
  </si>
  <si>
    <r>
      <rPr>
        <sz val="11"/>
        <color theme="1"/>
        <rFont val="等线"/>
        <charset val="134"/>
        <scheme val="minor"/>
      </rPr>
      <t xml:space="preserve">第9届浙江省大学生工程实践与创新能力大赛-工程创客赛道-未来技术三等奖  1.25/5=0.25分            
</t>
    </r>
    <r>
      <rPr>
        <sz val="11"/>
        <rFont val="等线"/>
        <charset val="134"/>
        <scheme val="minor"/>
      </rPr>
      <t xml:space="preserve">  防风固沙草方格铺设装置校级立项结题  1*0.2=0.2分（排第五）
智能厨房壁式清洁机器人校级立项结题  1*0.4=0.4分（排第三）
</t>
    </r>
    <r>
      <rPr>
        <sz val="11"/>
        <color theme="1"/>
        <rFont val="等线"/>
        <charset val="134"/>
        <scheme val="minor"/>
      </rPr>
      <t>实用专利：《一种用于农田灌溉的水肥一体化移动式泵车》（已授权）0.8分（排名第一）</t>
    </r>
  </si>
  <si>
    <t>机自20-1</t>
  </si>
  <si>
    <t>张利清</t>
  </si>
  <si>
    <t>2020b24020</t>
  </si>
  <si>
    <t>获2023年度浙江省高校“尚德学子”依据浙江水利水电学院
学生综合测评办法第十九条 2 分</t>
  </si>
  <si>
    <t>程彦博</t>
  </si>
  <si>
    <t>2020b06032</t>
  </si>
  <si>
    <t>宣传委员+0.25</t>
  </si>
  <si>
    <t>朱洲昊</t>
  </si>
  <si>
    <t>2020b06004</t>
  </si>
  <si>
    <t>校优秀团干+0.75，校团委副书记+1.5</t>
  </si>
  <si>
    <t>陈兴邦</t>
  </si>
  <si>
    <t>2020b06005</t>
  </si>
  <si>
    <t>校优秀学生+0.75，生活委员+0.25</t>
  </si>
  <si>
    <t>机自20-2</t>
  </si>
  <si>
    <t>俞陆彬</t>
  </si>
  <si>
    <t>2020b06050</t>
  </si>
  <si>
    <t>谭家宁</t>
  </si>
  <si>
    <t>2018b06021</t>
  </si>
  <si>
    <t>郑焕顺</t>
  </si>
  <si>
    <t>2020b06067</t>
  </si>
  <si>
    <t>优秀团干部0.75、文体委员0.25</t>
  </si>
  <si>
    <t>陈佳丽</t>
  </si>
  <si>
    <t>2020b06066</t>
  </si>
  <si>
    <t>徐思琪</t>
  </si>
  <si>
    <t>2020b06040</t>
  </si>
  <si>
    <t>优秀学生、安全委员、生活委员</t>
  </si>
  <si>
    <t>钱康</t>
  </si>
  <si>
    <t>2018b06051</t>
  </si>
  <si>
    <t>班长0.75、论文0.8（排名第一，合作完成）</t>
  </si>
  <si>
    <t>李璟</t>
  </si>
  <si>
    <t>2020b06038</t>
  </si>
  <si>
    <t>贾畅</t>
  </si>
  <si>
    <t>2020b06039</t>
  </si>
  <si>
    <t>苏雨婷</t>
  </si>
  <si>
    <t>2020b06041</t>
  </si>
  <si>
    <t>李烨</t>
  </si>
  <si>
    <t>2020b06042</t>
  </si>
  <si>
    <t>徐程辉</t>
  </si>
  <si>
    <t>2020b06043</t>
  </si>
  <si>
    <t>黄威</t>
  </si>
  <si>
    <t>2020b06044</t>
  </si>
  <si>
    <t>李涛</t>
  </si>
  <si>
    <t>2020b06045</t>
  </si>
  <si>
    <t>贺奕诚</t>
  </si>
  <si>
    <t>2020b06046</t>
  </si>
  <si>
    <t>张伟成</t>
  </si>
  <si>
    <t>2020b06047</t>
  </si>
  <si>
    <t>杨涛</t>
  </si>
  <si>
    <t>2020b06048</t>
  </si>
  <si>
    <t>潘祎航</t>
  </si>
  <si>
    <t>2020b06049</t>
  </si>
  <si>
    <t>吴明骏</t>
  </si>
  <si>
    <t>2020b06051</t>
  </si>
  <si>
    <t>杨天宇</t>
  </si>
  <si>
    <t>2020b06052</t>
  </si>
  <si>
    <t>陈浩</t>
  </si>
  <si>
    <t>2020b06053</t>
  </si>
  <si>
    <t>苏一鸣</t>
  </si>
  <si>
    <t>2020b06055</t>
  </si>
  <si>
    <t>赵俊杰</t>
  </si>
  <si>
    <t>2020b06056</t>
  </si>
  <si>
    <t>蔡昕阳</t>
  </si>
  <si>
    <t>2020b06057</t>
  </si>
  <si>
    <t>张永富</t>
  </si>
  <si>
    <t>2020b06058</t>
  </si>
  <si>
    <t>梁昱帆</t>
  </si>
  <si>
    <t>2020b06059</t>
  </si>
  <si>
    <t>罗国榕</t>
  </si>
  <si>
    <t>2020b06061</t>
  </si>
  <si>
    <t>范浩楠</t>
  </si>
  <si>
    <t>2020b06062</t>
  </si>
  <si>
    <t>王澈</t>
  </si>
  <si>
    <t>2020b06063</t>
  </si>
  <si>
    <t>周家鹏</t>
  </si>
  <si>
    <t>2020b06064</t>
  </si>
  <si>
    <t>周守印</t>
  </si>
  <si>
    <t>2020b06065</t>
  </si>
  <si>
    <t>朱拯嗣</t>
  </si>
  <si>
    <t>2020b06068</t>
  </si>
  <si>
    <t>邢雕</t>
  </si>
  <si>
    <t>2020b06069</t>
  </si>
  <si>
    <t>陈光</t>
  </si>
  <si>
    <t>2020b06070</t>
  </si>
  <si>
    <t>伊克山·多力坤</t>
  </si>
  <si>
    <t>2020b06071</t>
  </si>
  <si>
    <t>王云艳</t>
  </si>
  <si>
    <t>2020b06072</t>
  </si>
  <si>
    <t>徐贵洋</t>
  </si>
  <si>
    <t>2020b06073</t>
  </si>
  <si>
    <t>材控20-1</t>
  </si>
  <si>
    <r>
      <rPr>
        <sz val="11"/>
        <color rgb="FF000000"/>
        <rFont val="宋体"/>
        <charset val="134"/>
      </rPr>
      <t>贺晓波</t>
    </r>
  </si>
  <si>
    <r>
      <rPr>
        <sz val="11"/>
        <color rgb="FF000000"/>
        <rFont val="宋体"/>
        <charset val="134"/>
      </rPr>
      <t>2020b23001</t>
    </r>
  </si>
  <si>
    <r>
      <rPr>
        <sz val="11"/>
        <color rgb="FF000000"/>
        <rFont val="宋体"/>
        <charset val="134"/>
      </rPr>
      <t>胡捷波</t>
    </r>
  </si>
  <si>
    <r>
      <rPr>
        <sz val="11"/>
        <color rgb="FF000000"/>
        <rFont val="宋体"/>
        <charset val="134"/>
      </rPr>
      <t>2020b23002</t>
    </r>
  </si>
  <si>
    <r>
      <rPr>
        <sz val="11"/>
        <color rgb="FF000000"/>
        <rFont val="宋体"/>
        <charset val="134"/>
      </rPr>
      <t>赵佳恒</t>
    </r>
  </si>
  <si>
    <r>
      <rPr>
        <sz val="11"/>
        <color rgb="FF000000"/>
        <rFont val="宋体"/>
        <charset val="134"/>
      </rPr>
      <t>2020b23003</t>
    </r>
  </si>
  <si>
    <r>
      <rPr>
        <sz val="11"/>
        <color rgb="FF000000"/>
        <rFont val="宋体"/>
        <charset val="134"/>
      </rPr>
      <t>白福庆</t>
    </r>
  </si>
  <si>
    <r>
      <rPr>
        <sz val="11"/>
        <color rgb="FF000000"/>
        <rFont val="宋体"/>
        <charset val="134"/>
      </rPr>
      <t>2020b23004</t>
    </r>
  </si>
  <si>
    <r>
      <rPr>
        <sz val="11"/>
        <color rgb="FF000000"/>
        <rFont val="宋体"/>
        <charset val="134"/>
      </rPr>
      <t>刘晨栩</t>
    </r>
  </si>
  <si>
    <r>
      <rPr>
        <sz val="11"/>
        <color rgb="FF000000"/>
        <rFont val="宋体"/>
        <charset val="134"/>
      </rPr>
      <t>2020b23005</t>
    </r>
  </si>
  <si>
    <r>
      <rPr>
        <sz val="11"/>
        <color rgb="FF000000"/>
        <rFont val="宋体"/>
        <charset val="134"/>
      </rPr>
      <t>黎尊</t>
    </r>
  </si>
  <si>
    <r>
      <rPr>
        <sz val="11"/>
        <color rgb="FF000000"/>
        <rFont val="宋体"/>
        <charset val="134"/>
      </rPr>
      <t>2020b23006</t>
    </r>
  </si>
  <si>
    <r>
      <rPr>
        <sz val="11"/>
        <color rgb="FF000000"/>
        <rFont val="宋体"/>
        <charset val="134"/>
      </rPr>
      <t>徐宇豪</t>
    </r>
  </si>
  <si>
    <r>
      <rPr>
        <sz val="11"/>
        <color rgb="FF000000"/>
        <rFont val="宋体"/>
        <charset val="134"/>
      </rPr>
      <t>2020b23007</t>
    </r>
  </si>
  <si>
    <r>
      <rPr>
        <sz val="11"/>
        <color rgb="FF000000"/>
        <rFont val="宋体"/>
        <charset val="134"/>
      </rPr>
      <t>陈佳骏</t>
    </r>
  </si>
  <si>
    <r>
      <rPr>
        <sz val="11"/>
        <color rgb="FF000000"/>
        <rFont val="宋体"/>
        <charset val="134"/>
      </rPr>
      <t>2020b23008</t>
    </r>
  </si>
  <si>
    <r>
      <rPr>
        <sz val="11"/>
        <color rgb="FF000000"/>
        <rFont val="宋体"/>
        <charset val="134"/>
      </rPr>
      <t>卢果</t>
    </r>
  </si>
  <si>
    <r>
      <rPr>
        <sz val="11"/>
        <color rgb="FF000000"/>
        <rFont val="宋体"/>
        <charset val="134"/>
      </rPr>
      <t>2020b23009</t>
    </r>
  </si>
  <si>
    <r>
      <rPr>
        <sz val="11"/>
        <color rgb="FF000000"/>
        <rFont val="宋体"/>
        <charset val="134"/>
      </rPr>
      <t>曾锦扬</t>
    </r>
  </si>
  <si>
    <r>
      <rPr>
        <sz val="11"/>
        <color rgb="FF000000"/>
        <rFont val="宋体"/>
        <charset val="134"/>
      </rPr>
      <t>2020b23010</t>
    </r>
  </si>
  <si>
    <r>
      <rPr>
        <sz val="11"/>
        <color rgb="FF000000"/>
        <rFont val="宋体"/>
        <charset val="134"/>
      </rPr>
      <t>张南瑞</t>
    </r>
  </si>
  <si>
    <r>
      <rPr>
        <sz val="11"/>
        <color rgb="FF000000"/>
        <rFont val="宋体"/>
        <charset val="134"/>
      </rPr>
      <t>2020b23011</t>
    </r>
  </si>
  <si>
    <r>
      <rPr>
        <sz val="11"/>
        <color rgb="FF000000"/>
        <rFont val="宋体"/>
        <charset val="134"/>
      </rPr>
      <t>魏帆程</t>
    </r>
  </si>
  <si>
    <r>
      <rPr>
        <sz val="11"/>
        <color rgb="FF000000"/>
        <rFont val="宋体"/>
        <charset val="134"/>
      </rPr>
      <t>2020b23012</t>
    </r>
  </si>
  <si>
    <r>
      <rPr>
        <sz val="11"/>
        <color rgb="FF000000"/>
        <rFont val="宋体"/>
        <charset val="134"/>
      </rPr>
      <t>邓子扬</t>
    </r>
  </si>
  <si>
    <r>
      <rPr>
        <sz val="11"/>
        <color rgb="FF000000"/>
        <rFont val="宋体"/>
        <charset val="134"/>
      </rPr>
      <t>2020b23013</t>
    </r>
  </si>
  <si>
    <r>
      <rPr>
        <sz val="11"/>
        <color rgb="FF000000"/>
        <rFont val="宋体"/>
        <charset val="134"/>
      </rPr>
      <t>余为</t>
    </r>
  </si>
  <si>
    <r>
      <rPr>
        <sz val="11"/>
        <color rgb="FF000000"/>
        <rFont val="宋体"/>
        <charset val="134"/>
      </rPr>
      <t>2020b23014</t>
    </r>
  </si>
  <si>
    <r>
      <rPr>
        <sz val="11"/>
        <color rgb="FF000000"/>
        <rFont val="宋体"/>
        <charset val="134"/>
      </rPr>
      <t>宋艳</t>
    </r>
  </si>
  <si>
    <r>
      <rPr>
        <sz val="11"/>
        <color rgb="FF000000"/>
        <rFont val="宋体"/>
        <charset val="134"/>
      </rPr>
      <t>2020b23015</t>
    </r>
  </si>
  <si>
    <t>班长0.75，优秀团员0.75</t>
  </si>
  <si>
    <r>
      <rPr>
        <sz val="11"/>
        <color rgb="FF000000"/>
        <rFont val="宋体"/>
        <charset val="134"/>
      </rPr>
      <t>黄子昱</t>
    </r>
  </si>
  <si>
    <r>
      <rPr>
        <sz val="11"/>
        <color rgb="FF000000"/>
        <rFont val="宋体"/>
        <charset val="134"/>
      </rPr>
      <t>2020b23016</t>
    </r>
  </si>
  <si>
    <r>
      <rPr>
        <sz val="11"/>
        <color rgb="FF000000"/>
        <rFont val="宋体"/>
        <charset val="134"/>
      </rPr>
      <t>姜提</t>
    </r>
  </si>
  <si>
    <r>
      <rPr>
        <sz val="11"/>
        <color rgb="FF000000"/>
        <rFont val="宋体"/>
        <charset val="134"/>
      </rPr>
      <t>2020b23017</t>
    </r>
  </si>
  <si>
    <t xml:space="preserve">0.25
</t>
  </si>
  <si>
    <t>楼层长</t>
  </si>
  <si>
    <r>
      <rPr>
        <sz val="11"/>
        <color rgb="FF000000"/>
        <rFont val="宋体"/>
        <charset val="134"/>
      </rPr>
      <t>龙任</t>
    </r>
  </si>
  <si>
    <r>
      <rPr>
        <sz val="11"/>
        <color rgb="FF000000"/>
        <rFont val="宋体"/>
        <charset val="134"/>
      </rPr>
      <t>2020b23018</t>
    </r>
  </si>
  <si>
    <r>
      <rPr>
        <sz val="11"/>
        <color rgb="FF000000"/>
        <rFont val="宋体"/>
        <charset val="134"/>
      </rPr>
      <t>林佳钰</t>
    </r>
  </si>
  <si>
    <r>
      <rPr>
        <sz val="11"/>
        <color rgb="FF000000"/>
        <rFont val="宋体"/>
        <charset val="134"/>
      </rPr>
      <t>2020b23019</t>
    </r>
  </si>
  <si>
    <r>
      <rPr>
        <sz val="11"/>
        <color rgb="FF000000"/>
        <rFont val="宋体"/>
        <charset val="134"/>
      </rPr>
      <t>麦云</t>
    </r>
  </si>
  <si>
    <r>
      <rPr>
        <sz val="11"/>
        <color rgb="FF000000"/>
        <rFont val="宋体"/>
        <charset val="134"/>
      </rPr>
      <t>2020b23020</t>
    </r>
  </si>
  <si>
    <r>
      <rPr>
        <sz val="11"/>
        <color rgb="FF000000"/>
        <rFont val="宋体"/>
        <charset val="134"/>
      </rPr>
      <t>欧红廷</t>
    </r>
  </si>
  <si>
    <r>
      <rPr>
        <sz val="11"/>
        <color rgb="FF000000"/>
        <rFont val="宋体"/>
        <charset val="134"/>
      </rPr>
      <t>2020b23021</t>
    </r>
  </si>
  <si>
    <r>
      <rPr>
        <sz val="11"/>
        <color rgb="FF000000"/>
        <rFont val="宋体"/>
        <charset val="134"/>
      </rPr>
      <t>韦燕凤</t>
    </r>
  </si>
  <si>
    <r>
      <rPr>
        <sz val="11"/>
        <color rgb="FF000000"/>
        <rFont val="宋体"/>
        <charset val="134"/>
      </rPr>
      <t>2020b23022</t>
    </r>
  </si>
  <si>
    <t>学习委员0.5，优秀学生0.75</t>
  </si>
  <si>
    <r>
      <rPr>
        <sz val="11"/>
        <color rgb="FF000000"/>
        <rFont val="宋体"/>
        <charset val="134"/>
      </rPr>
      <t>周俊</t>
    </r>
  </si>
  <si>
    <r>
      <rPr>
        <sz val="11"/>
        <color rgb="FF000000"/>
        <rFont val="宋体"/>
        <charset val="134"/>
      </rPr>
      <t>2020b23023</t>
    </r>
  </si>
  <si>
    <r>
      <rPr>
        <sz val="11"/>
        <color rgb="FF000000"/>
        <rFont val="宋体"/>
        <charset val="134"/>
      </rPr>
      <t>温靖</t>
    </r>
  </si>
  <si>
    <r>
      <rPr>
        <sz val="11"/>
        <color rgb="FF000000"/>
        <rFont val="宋体"/>
        <charset val="134"/>
      </rPr>
      <t>2020b23024</t>
    </r>
  </si>
  <si>
    <r>
      <rPr>
        <sz val="11"/>
        <color rgb="FF000000"/>
        <rFont val="宋体"/>
        <charset val="134"/>
      </rPr>
      <t>张弛</t>
    </r>
  </si>
  <si>
    <r>
      <rPr>
        <sz val="11"/>
        <color rgb="FF000000"/>
        <rFont val="宋体"/>
        <charset val="134"/>
      </rPr>
      <t>2020b23025</t>
    </r>
  </si>
  <si>
    <r>
      <rPr>
        <sz val="11"/>
        <color rgb="FF000000"/>
        <rFont val="宋体"/>
        <charset val="134"/>
      </rPr>
      <t>陈振海</t>
    </r>
  </si>
  <si>
    <r>
      <rPr>
        <sz val="11"/>
        <color rgb="FF000000"/>
        <rFont val="宋体"/>
        <charset val="134"/>
      </rPr>
      <t>2020b23026</t>
    </r>
  </si>
  <si>
    <r>
      <rPr>
        <sz val="11"/>
        <color rgb="FF000000"/>
        <rFont val="宋体"/>
        <charset val="134"/>
      </rPr>
      <t>杨成</t>
    </r>
  </si>
  <si>
    <r>
      <rPr>
        <sz val="11"/>
        <color rgb="FF000000"/>
        <rFont val="宋体"/>
        <charset val="134"/>
      </rPr>
      <t>2020b23027</t>
    </r>
  </si>
  <si>
    <r>
      <rPr>
        <sz val="11"/>
        <color rgb="FF000000"/>
        <rFont val="宋体"/>
        <charset val="134"/>
      </rPr>
      <t>雷小芳</t>
    </r>
  </si>
  <si>
    <r>
      <rPr>
        <sz val="11"/>
        <color rgb="FF000000"/>
        <rFont val="宋体"/>
        <charset val="134"/>
      </rPr>
      <t>2020b23028</t>
    </r>
  </si>
  <si>
    <r>
      <rPr>
        <sz val="11"/>
        <color rgb="FF000000"/>
        <rFont val="宋体"/>
        <charset val="134"/>
      </rPr>
      <t>黄敏</t>
    </r>
  </si>
  <si>
    <r>
      <rPr>
        <sz val="11"/>
        <color rgb="FF000000"/>
        <rFont val="宋体"/>
        <charset val="134"/>
      </rPr>
      <t>2020b23029</t>
    </r>
  </si>
  <si>
    <r>
      <rPr>
        <sz val="11"/>
        <color rgb="FF000000"/>
        <rFont val="宋体"/>
        <charset val="134"/>
      </rPr>
      <t>成文海</t>
    </r>
  </si>
  <si>
    <r>
      <rPr>
        <sz val="11"/>
        <color rgb="FF000000"/>
        <rFont val="宋体"/>
        <charset val="134"/>
      </rPr>
      <t>2020b23030</t>
    </r>
  </si>
  <si>
    <r>
      <rPr>
        <sz val="11"/>
        <color rgb="FF000000"/>
        <rFont val="宋体"/>
        <charset val="134"/>
      </rPr>
      <t>徐振杰</t>
    </r>
  </si>
  <si>
    <r>
      <rPr>
        <sz val="11"/>
        <color rgb="FF000000"/>
        <rFont val="宋体"/>
        <charset val="134"/>
      </rPr>
      <t>2020b23031</t>
    </r>
  </si>
  <si>
    <r>
      <rPr>
        <sz val="11"/>
        <color rgb="FF000000"/>
        <rFont val="宋体"/>
        <charset val="134"/>
      </rPr>
      <t>叶兆瑜</t>
    </r>
  </si>
  <si>
    <r>
      <rPr>
        <sz val="11"/>
        <color rgb="FF000000"/>
        <rFont val="宋体"/>
        <charset val="134"/>
      </rPr>
      <t>2020b23032</t>
    </r>
  </si>
  <si>
    <r>
      <rPr>
        <sz val="11"/>
        <color rgb="FF000000"/>
        <rFont val="宋体"/>
        <charset val="134"/>
      </rPr>
      <t>雷展鹏</t>
    </r>
  </si>
  <si>
    <r>
      <rPr>
        <sz val="11"/>
        <color rgb="FF000000"/>
        <rFont val="宋体"/>
        <charset val="134"/>
      </rPr>
      <t>2020b23033</t>
    </r>
  </si>
  <si>
    <r>
      <rPr>
        <sz val="11"/>
        <color rgb="FF000000"/>
        <rFont val="宋体"/>
        <charset val="134"/>
      </rPr>
      <t>王明军</t>
    </r>
  </si>
  <si>
    <r>
      <rPr>
        <sz val="11"/>
        <color rgb="FF000000"/>
        <rFont val="宋体"/>
        <charset val="134"/>
      </rPr>
      <t>2020b23034</t>
    </r>
  </si>
  <si>
    <t>团支书0.75  软著1（第一作者、独立完成）  优秀团干0.75</t>
  </si>
  <si>
    <r>
      <rPr>
        <sz val="11"/>
        <color rgb="FF000000"/>
        <rFont val="宋体"/>
        <charset val="134"/>
      </rPr>
      <t>李耀</t>
    </r>
  </si>
  <si>
    <r>
      <rPr>
        <sz val="11"/>
        <color rgb="FF000000"/>
        <rFont val="宋体"/>
        <charset val="134"/>
      </rPr>
      <t>2020b23035</t>
    </r>
  </si>
  <si>
    <r>
      <rPr>
        <sz val="11"/>
        <color rgb="FF000000"/>
        <rFont val="宋体"/>
        <charset val="134"/>
      </rPr>
      <t>瞿发建</t>
    </r>
  </si>
  <si>
    <r>
      <rPr>
        <sz val="11"/>
        <color rgb="FF000000"/>
        <rFont val="宋体"/>
        <charset val="134"/>
      </rPr>
      <t>2020b23036</t>
    </r>
  </si>
  <si>
    <r>
      <rPr>
        <sz val="11"/>
        <color rgb="FF000000"/>
        <rFont val="宋体"/>
        <charset val="134"/>
      </rPr>
      <t>武凯杰</t>
    </r>
  </si>
  <si>
    <r>
      <rPr>
        <sz val="11"/>
        <color rgb="FF000000"/>
        <rFont val="宋体"/>
        <charset val="134"/>
      </rPr>
      <t>2020b23037</t>
    </r>
  </si>
  <si>
    <r>
      <rPr>
        <sz val="11"/>
        <color rgb="FF000000"/>
        <rFont val="宋体"/>
        <charset val="134"/>
      </rPr>
      <t>李启嘉</t>
    </r>
  </si>
  <si>
    <r>
      <rPr>
        <sz val="11"/>
        <color rgb="FF000000"/>
        <rFont val="宋体"/>
        <charset val="134"/>
      </rPr>
      <t>2020b23038</t>
    </r>
  </si>
  <si>
    <t>优秀学生干部0.75  组宣委员0.25</t>
  </si>
  <si>
    <r>
      <rPr>
        <sz val="11"/>
        <color rgb="FF000000"/>
        <rFont val="宋体"/>
        <charset val="134"/>
      </rPr>
      <t>郭骏恒</t>
    </r>
  </si>
  <si>
    <r>
      <rPr>
        <sz val="11"/>
        <color rgb="FF000000"/>
        <rFont val="宋体"/>
        <charset val="134"/>
      </rPr>
      <t>2020b23039</t>
    </r>
  </si>
  <si>
    <r>
      <rPr>
        <sz val="11"/>
        <color rgb="FF000000"/>
        <rFont val="宋体"/>
        <charset val="134"/>
      </rPr>
      <t>李存英</t>
    </r>
  </si>
  <si>
    <r>
      <rPr>
        <sz val="11"/>
        <color rgb="FF000000"/>
        <rFont val="宋体"/>
        <charset val="134"/>
      </rPr>
      <t>2020b23040</t>
    </r>
  </si>
  <si>
    <r>
      <rPr>
        <sz val="11"/>
        <color rgb="FF000000"/>
        <rFont val="宋体"/>
        <charset val="134"/>
      </rPr>
      <t>艾尔凡江·阿地力江</t>
    </r>
  </si>
  <si>
    <r>
      <rPr>
        <sz val="11"/>
        <color rgb="FF000000"/>
        <rFont val="宋体"/>
        <charset val="134"/>
      </rPr>
      <t>2020b23041</t>
    </r>
  </si>
  <si>
    <r>
      <rPr>
        <sz val="11"/>
        <color rgb="FF000000"/>
        <rFont val="宋体"/>
        <charset val="134"/>
      </rPr>
      <t>巴·贝俐鸽</t>
    </r>
  </si>
  <si>
    <r>
      <rPr>
        <sz val="11"/>
        <color rgb="FF000000"/>
        <rFont val="宋体"/>
        <charset val="134"/>
      </rPr>
      <t>2020b23042</t>
    </r>
  </si>
  <si>
    <r>
      <rPr>
        <sz val="11"/>
        <color rgb="FF000000"/>
        <rFont val="宋体"/>
        <charset val="134"/>
      </rPr>
      <t>何然·阿聂尔</t>
    </r>
  </si>
  <si>
    <r>
      <rPr>
        <sz val="11"/>
        <color rgb="FF000000"/>
        <rFont val="宋体"/>
        <charset val="134"/>
      </rPr>
      <t>2020b23043</t>
    </r>
  </si>
  <si>
    <r>
      <rPr>
        <sz val="11"/>
        <color rgb="FF000000"/>
        <rFont val="宋体"/>
        <charset val="134"/>
      </rPr>
      <t>马严诺</t>
    </r>
  </si>
  <si>
    <r>
      <rPr>
        <sz val="11"/>
        <color rgb="FF000000"/>
        <rFont val="宋体"/>
        <charset val="134"/>
      </rPr>
      <t>2020b23044</t>
    </r>
  </si>
  <si>
    <r>
      <rPr>
        <sz val="11"/>
        <color rgb="FF000000"/>
        <rFont val="宋体"/>
        <charset val="134"/>
      </rPr>
      <t>许嘉乐</t>
    </r>
  </si>
  <si>
    <r>
      <rPr>
        <sz val="11"/>
        <color rgb="FF000000"/>
        <rFont val="宋体"/>
        <charset val="134"/>
      </rPr>
      <t>2020b23045</t>
    </r>
  </si>
  <si>
    <r>
      <rPr>
        <sz val="11"/>
        <color rgb="FF000000"/>
        <rFont val="宋体"/>
        <charset val="134"/>
      </rPr>
      <t>李润</t>
    </r>
  </si>
  <si>
    <r>
      <rPr>
        <sz val="11"/>
        <color rgb="FF000000"/>
        <rFont val="宋体"/>
        <charset val="134"/>
      </rPr>
      <t>2020b23046</t>
    </r>
  </si>
  <si>
    <r>
      <rPr>
        <sz val="11"/>
        <color rgb="FF000000"/>
        <rFont val="宋体"/>
        <charset val="134"/>
      </rPr>
      <t>伟色</t>
    </r>
  </si>
  <si>
    <r>
      <rPr>
        <sz val="11"/>
        <color rgb="FF000000"/>
        <rFont val="宋体"/>
        <charset val="134"/>
      </rPr>
      <t>2020b23048</t>
    </r>
  </si>
  <si>
    <t>莫虎</t>
  </si>
  <si>
    <t>2018b23070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</si>
</sst>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name val="等线"/>
      <charset val="134"/>
    </font>
    <font>
      <sz val="14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1"/>
      <color rgb="FF000000"/>
      <name val="宋体"/>
      <charset val="134"/>
    </font>
    <font>
      <sz val="10"/>
      <color rgb="FF000000"/>
      <name val="Microsoft YaHei"/>
      <charset val="134"/>
    </font>
    <font>
      <b/>
      <sz val="10"/>
      <color rgb="FFFF0000"/>
      <name val="Microsoft YaHei"/>
      <charset val="134"/>
    </font>
    <font>
      <sz val="14"/>
      <color rgb="FFFF0000"/>
      <name val="等线"/>
      <charset val="134"/>
    </font>
    <font>
      <b/>
      <sz val="11"/>
      <color rgb="FFFF0000"/>
      <name val="Microsoft YaHei"/>
      <charset val="134"/>
    </font>
    <font>
      <b/>
      <sz val="11"/>
      <color rgb="FFFF0000"/>
      <name val="等线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name val="等线"/>
      <charset val="134"/>
      <scheme val="minor"/>
    </font>
    <font>
      <sz val="10"/>
      <color theme="1"/>
      <name val="Microsoft YaHei"/>
      <charset val="134"/>
    </font>
    <font>
      <sz val="11"/>
      <color rgb="FFFF0000"/>
      <name val="等线"/>
      <charset val="134"/>
      <scheme val="minor"/>
    </font>
    <font>
      <sz val="10"/>
      <color rgb="FF000000"/>
      <name val="宋体"/>
      <charset val="134"/>
    </font>
    <font>
      <sz val="12"/>
      <color rgb="FF000000"/>
      <name val="Dialog"/>
      <charset val="134"/>
    </font>
    <font>
      <sz val="12"/>
      <color rgb="FF000000"/>
      <name val="宋体"/>
      <charset val="134"/>
    </font>
    <font>
      <sz val="14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微软雅黑"/>
      <charset val="134"/>
    </font>
    <font>
      <sz val="10"/>
      <name val="Microsoft YaHei"/>
      <charset val="134"/>
    </font>
    <font>
      <sz val="10"/>
      <color theme="1"/>
      <name val="等线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 shrinkToFit="1"/>
    </xf>
    <xf numFmtId="49" fontId="22" fillId="4" borderId="2" xfId="0" applyNumberFormat="1" applyFont="1" applyFill="1" applyBorder="1" applyAlignment="1">
      <alignment horizontal="center" vertical="center" wrapText="1" shrinkToFi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2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6" fillId="0" borderId="2" xfId="0" applyFont="1" applyFill="1" applyBorder="1" applyAlignment="1"/>
    <xf numFmtId="0" fontId="27" fillId="0" borderId="2" xfId="0" applyFont="1" applyFill="1" applyBorder="1" applyAlignment="1"/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wrapText="1"/>
    </xf>
    <xf numFmtId="0" fontId="26" fillId="0" borderId="6" xfId="0" applyFont="1" applyFill="1" applyBorder="1" applyAlignment="1"/>
    <xf numFmtId="0" fontId="27" fillId="0" borderId="6" xfId="0" applyFont="1" applyFill="1" applyBorder="1" applyAlignment="1"/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xSplit="3" ySplit="3" topLeftCell="F4" activePane="bottomRight" state="frozen"/>
      <selection/>
      <selection pane="topRight"/>
      <selection pane="bottomLeft"/>
      <selection pane="bottomRight" activeCell="B4" sqref="B4:B13"/>
    </sheetView>
  </sheetViews>
  <sheetFormatPr defaultColWidth="12.25" defaultRowHeight="18" customHeight="1"/>
  <cols>
    <col min="1" max="2" width="16.3833333333333" style="67" customWidth="1"/>
    <col min="3" max="3" width="19.8833333333333" style="67" customWidth="1"/>
    <col min="4" max="7" width="11.1333333333333" style="67" customWidth="1"/>
    <col min="8" max="8" width="17.25" style="67" customWidth="1"/>
    <col min="9" max="9" width="12.8833333333333" style="67" customWidth="1"/>
    <col min="10" max="10" width="28.6333333333333" style="67" customWidth="1"/>
    <col min="11" max="11" width="9.38333333333333" style="67" customWidth="1"/>
    <col min="12" max="16384" width="12.25" style="67"/>
  </cols>
  <sheetData>
    <row r="1" customHeight="1" spans="1:11">
      <c r="A1" s="68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customHeight="1" spans="1:11">
      <c r="A2" s="69" t="s">
        <v>1</v>
      </c>
      <c r="B2" s="69" t="s">
        <v>2</v>
      </c>
      <c r="C2" s="69" t="s">
        <v>3</v>
      </c>
      <c r="D2" s="69" t="s">
        <v>4</v>
      </c>
      <c r="E2" s="64"/>
      <c r="F2" s="64"/>
      <c r="G2" s="64"/>
      <c r="H2" s="64"/>
      <c r="I2" s="64"/>
      <c r="J2" s="64"/>
      <c r="K2" s="64"/>
    </row>
    <row r="3" customHeight="1" spans="1:11">
      <c r="A3" s="64"/>
      <c r="B3" s="64"/>
      <c r="C3" s="64"/>
      <c r="D3" s="69" t="s">
        <v>5</v>
      </c>
      <c r="E3" s="69" t="s">
        <v>6</v>
      </c>
      <c r="F3" s="69" t="s">
        <v>7</v>
      </c>
      <c r="G3" s="69" t="s">
        <v>8</v>
      </c>
      <c r="H3" s="69" t="s">
        <v>9</v>
      </c>
      <c r="I3" s="69" t="s">
        <v>10</v>
      </c>
      <c r="J3" s="71" t="s">
        <v>11</v>
      </c>
      <c r="K3" s="69" t="s">
        <v>12</v>
      </c>
    </row>
    <row r="4" customHeight="1" spans="1:11">
      <c r="A4" s="70" t="s">
        <v>13</v>
      </c>
      <c r="B4" s="70" t="s">
        <v>14</v>
      </c>
      <c r="C4" s="70" t="s">
        <v>15</v>
      </c>
      <c r="D4" s="70"/>
      <c r="E4" s="70">
        <v>0.4</v>
      </c>
      <c r="F4" s="70">
        <v>0.75</v>
      </c>
      <c r="G4" s="70">
        <v>0.75</v>
      </c>
      <c r="H4" s="70"/>
      <c r="I4" s="70">
        <v>1.9</v>
      </c>
      <c r="J4" s="70" t="s">
        <v>16</v>
      </c>
      <c r="K4" s="72"/>
    </row>
    <row r="5" customHeight="1" spans="1:11">
      <c r="A5" s="70" t="s">
        <v>13</v>
      </c>
      <c r="B5" s="70" t="s">
        <v>17</v>
      </c>
      <c r="C5" s="70" t="s">
        <v>18</v>
      </c>
      <c r="D5" s="70"/>
      <c r="E5" s="70"/>
      <c r="F5" s="70"/>
      <c r="G5" s="70">
        <v>0.75</v>
      </c>
      <c r="H5" s="70"/>
      <c r="I5" s="70">
        <v>0.75</v>
      </c>
      <c r="J5" s="70" t="s">
        <v>19</v>
      </c>
      <c r="K5" s="72"/>
    </row>
    <row r="6" customHeight="1" spans="1:11">
      <c r="A6" s="70" t="s">
        <v>13</v>
      </c>
      <c r="B6" s="70" t="s">
        <v>20</v>
      </c>
      <c r="C6" s="70" t="s">
        <v>21</v>
      </c>
      <c r="D6" s="70">
        <v>2.25</v>
      </c>
      <c r="E6" s="70">
        <v>0.8</v>
      </c>
      <c r="F6" s="70">
        <v>0.75</v>
      </c>
      <c r="G6" s="70">
        <v>1.25</v>
      </c>
      <c r="H6" s="70"/>
      <c r="I6" s="70">
        <v>5.05</v>
      </c>
      <c r="J6" s="70" t="s">
        <v>22</v>
      </c>
      <c r="K6" s="72"/>
    </row>
    <row r="7" customHeight="1" spans="1:11">
      <c r="A7" s="70" t="s">
        <v>13</v>
      </c>
      <c r="B7" s="70" t="s">
        <v>23</v>
      </c>
      <c r="C7" s="70" t="s">
        <v>24</v>
      </c>
      <c r="D7" s="70"/>
      <c r="E7" s="70"/>
      <c r="F7" s="70"/>
      <c r="G7" s="70">
        <v>0.5</v>
      </c>
      <c r="H7" s="70"/>
      <c r="I7" s="70">
        <v>0.5</v>
      </c>
      <c r="J7" s="70" t="s">
        <v>25</v>
      </c>
      <c r="K7" s="72"/>
    </row>
    <row r="8" customHeight="1" spans="1:11">
      <c r="A8" s="70" t="s">
        <v>13</v>
      </c>
      <c r="B8" s="70" t="s">
        <v>26</v>
      </c>
      <c r="C8" s="70" t="s">
        <v>27</v>
      </c>
      <c r="D8" s="70"/>
      <c r="E8" s="70"/>
      <c r="F8" s="70"/>
      <c r="G8" s="70">
        <v>0.25</v>
      </c>
      <c r="H8" s="70"/>
      <c r="I8" s="70">
        <v>0.25</v>
      </c>
      <c r="J8" s="70" t="s">
        <v>28</v>
      </c>
      <c r="K8" s="72"/>
    </row>
    <row r="9" customHeight="1" spans="1:11">
      <c r="A9" s="70" t="s">
        <v>13</v>
      </c>
      <c r="B9" s="70" t="s">
        <v>29</v>
      </c>
      <c r="C9" s="70" t="s">
        <v>30</v>
      </c>
      <c r="D9" s="70"/>
      <c r="E9" s="70"/>
      <c r="F9" s="70"/>
      <c r="G9" s="70">
        <v>0.25</v>
      </c>
      <c r="H9" s="70"/>
      <c r="I9" s="70">
        <v>0.25</v>
      </c>
      <c r="J9" s="70" t="s">
        <v>31</v>
      </c>
      <c r="K9" s="72"/>
    </row>
    <row r="10" customHeight="1" spans="1:11">
      <c r="A10" s="70" t="s">
        <v>13</v>
      </c>
      <c r="B10" s="70" t="s">
        <v>32</v>
      </c>
      <c r="C10" s="70" t="s">
        <v>33</v>
      </c>
      <c r="D10" s="70"/>
      <c r="E10" s="70"/>
      <c r="F10" s="70"/>
      <c r="G10" s="70">
        <v>0.25</v>
      </c>
      <c r="H10" s="70"/>
      <c r="I10" s="70">
        <v>0.25</v>
      </c>
      <c r="J10" s="70" t="s">
        <v>34</v>
      </c>
      <c r="K10" s="72"/>
    </row>
    <row r="11" customHeight="1" spans="1:11">
      <c r="A11" s="70" t="s">
        <v>13</v>
      </c>
      <c r="B11" s="70" t="s">
        <v>35</v>
      </c>
      <c r="C11" s="70" t="s">
        <v>36</v>
      </c>
      <c r="D11" s="70"/>
      <c r="E11" s="70"/>
      <c r="F11" s="70"/>
      <c r="G11" s="70">
        <v>0.25</v>
      </c>
      <c r="H11" s="70"/>
      <c r="I11" s="70">
        <v>0.25</v>
      </c>
      <c r="J11" s="70" t="s">
        <v>37</v>
      </c>
      <c r="K11" s="72"/>
    </row>
    <row r="12" customHeight="1" spans="1:11">
      <c r="A12" s="70" t="s">
        <v>13</v>
      </c>
      <c r="B12" s="70" t="s">
        <v>38</v>
      </c>
      <c r="C12" s="70" t="s">
        <v>39</v>
      </c>
      <c r="D12" s="70"/>
      <c r="E12" s="70"/>
      <c r="F12" s="70"/>
      <c r="G12" s="70">
        <v>0.25</v>
      </c>
      <c r="H12" s="70"/>
      <c r="I12" s="70">
        <v>0.25</v>
      </c>
      <c r="J12" s="70" t="s">
        <v>40</v>
      </c>
      <c r="K12" s="72"/>
    </row>
    <row r="13" customHeight="1" spans="1:11">
      <c r="A13" s="70" t="s">
        <v>13</v>
      </c>
      <c r="B13" s="70" t="s">
        <v>41</v>
      </c>
      <c r="C13" s="70" t="s">
        <v>42</v>
      </c>
      <c r="D13" s="70"/>
      <c r="E13" s="70"/>
      <c r="F13" s="70"/>
      <c r="G13" s="70">
        <v>0.15</v>
      </c>
      <c r="H13" s="70"/>
      <c r="I13" s="70">
        <v>0.15</v>
      </c>
      <c r="J13" s="70" t="s">
        <v>43</v>
      </c>
      <c r="K13" s="72"/>
    </row>
    <row r="14" customHeight="1" spans="1:11">
      <c r="A14" s="63" t="s">
        <v>44</v>
      </c>
      <c r="B14" s="64"/>
      <c r="C14" s="64"/>
      <c r="D14" s="63"/>
      <c r="E14" s="64"/>
      <c r="F14" s="64"/>
      <c r="G14" s="64"/>
      <c r="H14" s="64"/>
      <c r="I14" s="64"/>
      <c r="J14" s="64"/>
      <c r="K14" s="64"/>
    </row>
    <row r="15" customHeight="1" spans="1:11">
      <c r="A15" s="65" t="s">
        <v>45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</sheetData>
  <autoFilter ref="A3:K15">
    <extLst/>
  </autoFilter>
  <mergeCells count="8">
    <mergeCell ref="A1:K1"/>
    <mergeCell ref="D2:K2"/>
    <mergeCell ref="A14:C14"/>
    <mergeCell ref="D14:K14"/>
    <mergeCell ref="A15:K15"/>
    <mergeCell ref="A2:A3"/>
    <mergeCell ref="B2:B3"/>
    <mergeCell ref="C2:C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36"/>
  <sheetViews>
    <sheetView zoomScale="80" zoomScaleNormal="80" workbookViewId="0">
      <pane ySplit="3" topLeftCell="A4" activePane="bottomLeft" state="frozen"/>
      <selection/>
      <selection pane="bottomLeft" activeCell="B7" sqref="B7:B31"/>
    </sheetView>
  </sheetViews>
  <sheetFormatPr defaultColWidth="9" defaultRowHeight="14"/>
  <cols>
    <col min="1" max="1" width="14.75" style="26" customWidth="1"/>
    <col min="2" max="2" width="14.5833333333333" style="26" customWidth="1"/>
    <col min="3" max="3" width="18.0833333333333" style="26" customWidth="1"/>
    <col min="4" max="7" width="10.3333333333333" style="26" customWidth="1"/>
    <col min="8" max="8" width="15.8333333333333" style="26" customWidth="1"/>
    <col min="9" max="9" width="12.1666666666667" style="26" customWidth="1"/>
    <col min="10" max="10" width="25.75" style="26" customWidth="1"/>
    <col min="11" max="25" width="9" style="26"/>
    <col min="26" max="16384" width="9" style="55"/>
  </cols>
  <sheetData>
    <row r="1" s="23" customFormat="1" ht="24.5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3" customFormat="1" ht="18.5" customHeight="1" spans="1:11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/>
      <c r="G2" s="28"/>
      <c r="H2" s="28"/>
      <c r="I2" s="28"/>
      <c r="J2" s="28"/>
      <c r="K2" s="28"/>
    </row>
    <row r="3" s="23" customFormat="1" ht="35" customHeight="1" spans="1:11">
      <c r="A3" s="28"/>
      <c r="B3" s="28"/>
      <c r="C3" s="28"/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37" t="s">
        <v>11</v>
      </c>
      <c r="K3" s="28" t="s">
        <v>12</v>
      </c>
    </row>
    <row r="4" ht="18.5" hidden="1" customHeight="1" spans="1:11">
      <c r="A4" s="56" t="s">
        <v>46</v>
      </c>
      <c r="B4" s="56" t="s">
        <v>47</v>
      </c>
      <c r="C4" s="57" t="s">
        <v>48</v>
      </c>
      <c r="D4" s="29"/>
      <c r="E4" s="29"/>
      <c r="F4" s="29"/>
      <c r="G4" s="29"/>
      <c r="H4" s="29"/>
      <c r="I4" s="29"/>
      <c r="J4" s="29"/>
      <c r="K4" s="31"/>
    </row>
    <row r="5" ht="18.5" hidden="1" customHeight="1" spans="1:11">
      <c r="A5" s="56" t="s">
        <v>46</v>
      </c>
      <c r="B5" s="56" t="s">
        <v>49</v>
      </c>
      <c r="C5" s="57" t="s">
        <v>50</v>
      </c>
      <c r="D5" s="29"/>
      <c r="E5" s="29"/>
      <c r="F5" s="29"/>
      <c r="G5" s="29"/>
      <c r="H5" s="29"/>
      <c r="I5" s="29"/>
      <c r="J5" s="29"/>
      <c r="K5" s="31"/>
    </row>
    <row r="6" ht="18.5" hidden="1" customHeight="1" spans="1:11">
      <c r="A6" s="56" t="s">
        <v>46</v>
      </c>
      <c r="B6" s="56" t="s">
        <v>51</v>
      </c>
      <c r="C6" s="57" t="s">
        <v>52</v>
      </c>
      <c r="D6" s="29"/>
      <c r="E6" s="29"/>
      <c r="F6" s="29"/>
      <c r="G6" s="29"/>
      <c r="H6" s="29"/>
      <c r="I6" s="29"/>
      <c r="J6" s="29"/>
      <c r="K6" s="31"/>
    </row>
    <row r="7" s="26" customFormat="1" ht="18.5" customHeight="1" spans="1:11">
      <c r="A7" s="58" t="s">
        <v>46</v>
      </c>
      <c r="B7" s="58" t="s">
        <v>53</v>
      </c>
      <c r="C7" s="59" t="s">
        <v>54</v>
      </c>
      <c r="D7" s="29"/>
      <c r="E7" s="29"/>
      <c r="F7" s="29"/>
      <c r="G7" s="29">
        <v>0.5</v>
      </c>
      <c r="H7" s="29"/>
      <c r="I7" s="29">
        <f>SUM(D7:H7)</f>
        <v>0.5</v>
      </c>
      <c r="J7" s="29" t="s">
        <v>55</v>
      </c>
      <c r="K7" s="31"/>
    </row>
    <row r="8" ht="18.5" hidden="1" customHeight="1" spans="1:11">
      <c r="A8" s="56" t="s">
        <v>46</v>
      </c>
      <c r="B8" s="56" t="s">
        <v>56</v>
      </c>
      <c r="C8" s="57" t="s">
        <v>57</v>
      </c>
      <c r="D8" s="29"/>
      <c r="E8" s="29"/>
      <c r="F8" s="29"/>
      <c r="G8" s="29"/>
      <c r="H8" s="29"/>
      <c r="I8" s="29"/>
      <c r="J8" s="29"/>
      <c r="K8" s="31"/>
    </row>
    <row r="9" ht="18.5" hidden="1" customHeight="1" spans="1:11">
      <c r="A9" s="56" t="s">
        <v>46</v>
      </c>
      <c r="B9" s="56" t="s">
        <v>58</v>
      </c>
      <c r="C9" s="60" t="s">
        <v>59</v>
      </c>
      <c r="D9" s="29"/>
      <c r="E9" s="29"/>
      <c r="F9" s="29"/>
      <c r="G9" s="29"/>
      <c r="H9" s="29"/>
      <c r="I9" s="29"/>
      <c r="J9" s="29"/>
      <c r="K9" s="31"/>
    </row>
    <row r="10" ht="18.5" hidden="1" customHeight="1" spans="1:11">
      <c r="A10" s="56" t="s">
        <v>46</v>
      </c>
      <c r="B10" s="56" t="s">
        <v>60</v>
      </c>
      <c r="C10" s="57" t="s">
        <v>61</v>
      </c>
      <c r="D10" s="29"/>
      <c r="E10" s="29"/>
      <c r="F10" s="29"/>
      <c r="G10" s="29"/>
      <c r="H10" s="29"/>
      <c r="I10" s="29"/>
      <c r="J10" s="29"/>
      <c r="K10" s="31"/>
    </row>
    <row r="11" s="26" customFormat="1" ht="31.5" customHeight="1" spans="1:25">
      <c r="A11" s="58" t="s">
        <v>46</v>
      </c>
      <c r="B11" s="58" t="s">
        <v>62</v>
      </c>
      <c r="C11" s="59" t="s">
        <v>63</v>
      </c>
      <c r="D11" s="29"/>
      <c r="E11" s="29"/>
      <c r="F11" s="29">
        <v>1.5</v>
      </c>
      <c r="G11" s="29">
        <v>0.75</v>
      </c>
      <c r="H11" s="29"/>
      <c r="I11" s="29">
        <f>SUM(D11:H11)</f>
        <v>2.25</v>
      </c>
      <c r="J11" s="29" t="s">
        <v>64</v>
      </c>
      <c r="K11" s="31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ht="18.5" hidden="1" customHeight="1" spans="1:11">
      <c r="A12" s="56" t="s">
        <v>46</v>
      </c>
      <c r="B12" s="56" t="s">
        <v>65</v>
      </c>
      <c r="C12" s="57" t="s">
        <v>66</v>
      </c>
      <c r="D12" s="29"/>
      <c r="E12" s="29"/>
      <c r="F12" s="29"/>
      <c r="G12" s="29"/>
      <c r="H12" s="29"/>
      <c r="I12" s="29"/>
      <c r="J12" s="29"/>
      <c r="K12" s="31"/>
    </row>
    <row r="13" ht="18.5" hidden="1" customHeight="1" spans="1:11">
      <c r="A13" s="56" t="s">
        <v>46</v>
      </c>
      <c r="B13" s="56" t="s">
        <v>67</v>
      </c>
      <c r="C13" s="57" t="s">
        <v>68</v>
      </c>
      <c r="D13" s="29"/>
      <c r="E13" s="29"/>
      <c r="F13" s="29"/>
      <c r="G13" s="29"/>
      <c r="H13" s="29"/>
      <c r="I13" s="29"/>
      <c r="J13" s="29"/>
      <c r="K13" s="31"/>
    </row>
    <row r="14" ht="18.5" hidden="1" customHeight="1" spans="1:11">
      <c r="A14" s="56" t="s">
        <v>46</v>
      </c>
      <c r="B14" s="56" t="s">
        <v>69</v>
      </c>
      <c r="C14" s="57" t="s">
        <v>70</v>
      </c>
      <c r="D14" s="29"/>
      <c r="E14" s="29"/>
      <c r="F14" s="29"/>
      <c r="G14" s="29"/>
      <c r="H14" s="29"/>
      <c r="I14" s="29"/>
      <c r="J14" s="29"/>
      <c r="K14" s="31"/>
    </row>
    <row r="15" s="26" customFormat="1" ht="18.5" customHeight="1" spans="1:11">
      <c r="A15" s="58" t="s">
        <v>46</v>
      </c>
      <c r="B15" s="58" t="s">
        <v>71</v>
      </c>
      <c r="C15" s="59" t="s">
        <v>72</v>
      </c>
      <c r="D15" s="29"/>
      <c r="E15" s="29"/>
      <c r="F15" s="29"/>
      <c r="G15" s="29">
        <v>0.15</v>
      </c>
      <c r="H15" s="29"/>
      <c r="I15" s="29">
        <f t="shared" ref="I15:I19" si="0">SUM(D15:H15)</f>
        <v>0.15</v>
      </c>
      <c r="J15" s="29" t="s">
        <v>73</v>
      </c>
      <c r="K15" s="31"/>
    </row>
    <row r="16" ht="18.5" hidden="1" customHeight="1" spans="1:11">
      <c r="A16" s="56" t="s">
        <v>46</v>
      </c>
      <c r="B16" s="56" t="s">
        <v>74</v>
      </c>
      <c r="C16" s="57" t="s">
        <v>75</v>
      </c>
      <c r="D16" s="29"/>
      <c r="E16" s="29"/>
      <c r="F16" s="29"/>
      <c r="G16" s="29"/>
      <c r="H16" s="29"/>
      <c r="I16" s="29"/>
      <c r="J16" s="29"/>
      <c r="K16" s="31"/>
    </row>
    <row r="17" s="26" customFormat="1" ht="29.5" customHeight="1" spans="1:25">
      <c r="A17" s="58" t="s">
        <v>46</v>
      </c>
      <c r="B17" s="58" t="s">
        <v>76</v>
      </c>
      <c r="C17" s="59" t="s">
        <v>77</v>
      </c>
      <c r="D17" s="29"/>
      <c r="E17" s="29"/>
      <c r="F17" s="29">
        <v>0.75</v>
      </c>
      <c r="G17" s="29">
        <v>0.25</v>
      </c>
      <c r="H17" s="29"/>
      <c r="I17" s="29">
        <f t="shared" si="0"/>
        <v>1</v>
      </c>
      <c r="J17" s="29" t="s">
        <v>78</v>
      </c>
      <c r="K17" s="31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ht="18.5" hidden="1" customHeight="1" spans="1:11">
      <c r="A18" s="56" t="s">
        <v>46</v>
      </c>
      <c r="B18" s="56" t="s">
        <v>79</v>
      </c>
      <c r="C18" s="57" t="s">
        <v>80</v>
      </c>
      <c r="D18" s="29"/>
      <c r="E18" s="29"/>
      <c r="F18" s="29"/>
      <c r="G18" s="29"/>
      <c r="H18" s="29"/>
      <c r="I18" s="29"/>
      <c r="J18" s="29"/>
      <c r="K18" s="31"/>
    </row>
    <row r="19" s="26" customFormat="1" ht="37" customHeight="1" spans="1:11">
      <c r="A19" s="58" t="s">
        <v>46</v>
      </c>
      <c r="B19" s="58" t="s">
        <v>81</v>
      </c>
      <c r="C19" s="59" t="s">
        <v>82</v>
      </c>
      <c r="D19" s="29"/>
      <c r="E19" s="29"/>
      <c r="F19" s="29">
        <v>1.5</v>
      </c>
      <c r="G19" s="29">
        <v>0.75</v>
      </c>
      <c r="H19" s="29"/>
      <c r="I19" s="29">
        <f t="shared" si="0"/>
        <v>2.25</v>
      </c>
      <c r="J19" s="29" t="s">
        <v>83</v>
      </c>
      <c r="K19" s="31"/>
    </row>
    <row r="20" ht="18.5" hidden="1" customHeight="1" spans="1:11">
      <c r="A20" s="56" t="s">
        <v>46</v>
      </c>
      <c r="B20" s="56" t="s">
        <v>84</v>
      </c>
      <c r="C20" s="57" t="s">
        <v>85</v>
      </c>
      <c r="D20" s="29"/>
      <c r="E20" s="29"/>
      <c r="F20" s="29"/>
      <c r="G20" s="29"/>
      <c r="H20" s="29"/>
      <c r="I20" s="29"/>
      <c r="J20" s="29"/>
      <c r="K20" s="31"/>
    </row>
    <row r="21" ht="18.5" hidden="1" customHeight="1" spans="1:11">
      <c r="A21" s="56" t="s">
        <v>46</v>
      </c>
      <c r="B21" s="56" t="s">
        <v>86</v>
      </c>
      <c r="C21" s="57" t="s">
        <v>87</v>
      </c>
      <c r="D21" s="29"/>
      <c r="E21" s="29"/>
      <c r="F21" s="29"/>
      <c r="G21" s="29"/>
      <c r="H21" s="29"/>
      <c r="I21" s="29"/>
      <c r="J21" s="29"/>
      <c r="K21" s="31"/>
    </row>
    <row r="22" s="26" customFormat="1" ht="18.5" customHeight="1" spans="1:11">
      <c r="A22" s="58" t="s">
        <v>46</v>
      </c>
      <c r="B22" s="58" t="s">
        <v>88</v>
      </c>
      <c r="C22" s="59" t="s">
        <v>89</v>
      </c>
      <c r="D22" s="29"/>
      <c r="E22" s="29"/>
      <c r="F22" s="29"/>
      <c r="G22" s="29">
        <v>0.25</v>
      </c>
      <c r="H22" s="29"/>
      <c r="I22" s="29">
        <f>SUM(D22:H22)</f>
        <v>0.25</v>
      </c>
      <c r="J22" s="29" t="s">
        <v>90</v>
      </c>
      <c r="K22" s="31"/>
    </row>
    <row r="23" ht="18.5" hidden="1" customHeight="1" spans="1:11">
      <c r="A23" s="56" t="s">
        <v>46</v>
      </c>
      <c r="B23" s="56" t="s">
        <v>91</v>
      </c>
      <c r="C23" s="57" t="s">
        <v>92</v>
      </c>
      <c r="D23" s="29"/>
      <c r="E23" s="29"/>
      <c r="F23" s="29"/>
      <c r="G23" s="29"/>
      <c r="H23" s="29"/>
      <c r="I23" s="29"/>
      <c r="J23" s="29"/>
      <c r="K23" s="31"/>
    </row>
    <row r="24" ht="18.5" hidden="1" customHeight="1" spans="1:11">
      <c r="A24" s="56" t="s">
        <v>46</v>
      </c>
      <c r="B24" s="56" t="s">
        <v>93</v>
      </c>
      <c r="C24" s="57" t="s">
        <v>94</v>
      </c>
      <c r="D24" s="29"/>
      <c r="E24" s="29"/>
      <c r="F24" s="29"/>
      <c r="G24" s="29"/>
      <c r="H24" s="29"/>
      <c r="I24" s="29"/>
      <c r="J24" s="29"/>
      <c r="K24" s="31"/>
    </row>
    <row r="25" ht="18.5" hidden="1" customHeight="1" spans="1:11">
      <c r="A25" s="56" t="s">
        <v>46</v>
      </c>
      <c r="B25" s="56" t="s">
        <v>95</v>
      </c>
      <c r="C25" s="57" t="s">
        <v>96</v>
      </c>
      <c r="D25" s="29"/>
      <c r="E25" s="29"/>
      <c r="F25" s="29"/>
      <c r="G25" s="29"/>
      <c r="H25" s="29"/>
      <c r="I25" s="29"/>
      <c r="J25" s="29"/>
      <c r="K25" s="31"/>
    </row>
    <row r="26" ht="18.5" hidden="1" customHeight="1" spans="1:11">
      <c r="A26" s="56" t="s">
        <v>46</v>
      </c>
      <c r="B26" s="56" t="s">
        <v>97</v>
      </c>
      <c r="C26" s="57" t="s">
        <v>98</v>
      </c>
      <c r="D26" s="29"/>
      <c r="E26" s="29"/>
      <c r="F26" s="29"/>
      <c r="G26" s="29"/>
      <c r="H26" s="29"/>
      <c r="I26" s="29"/>
      <c r="J26" s="29"/>
      <c r="K26" s="31"/>
    </row>
    <row r="27" ht="18.5" hidden="1" customHeight="1" spans="1:11">
      <c r="A27" s="56" t="s">
        <v>46</v>
      </c>
      <c r="B27" s="56" t="s">
        <v>99</v>
      </c>
      <c r="C27" s="57" t="s">
        <v>100</v>
      </c>
      <c r="D27" s="29"/>
      <c r="E27" s="29"/>
      <c r="F27" s="29"/>
      <c r="G27" s="29"/>
      <c r="H27" s="29"/>
      <c r="I27" s="29"/>
      <c r="J27" s="29"/>
      <c r="K27" s="31"/>
    </row>
    <row r="28" s="26" customFormat="1" ht="33.5" customHeight="1" spans="1:11">
      <c r="A28" s="58" t="s">
        <v>46</v>
      </c>
      <c r="B28" s="58" t="s">
        <v>101</v>
      </c>
      <c r="C28" s="59" t="s">
        <v>102</v>
      </c>
      <c r="D28" s="29"/>
      <c r="E28" s="29"/>
      <c r="F28" s="29">
        <v>1.5</v>
      </c>
      <c r="G28" s="29"/>
      <c r="H28" s="29"/>
      <c r="I28" s="29">
        <f>SUM(D28:H28)</f>
        <v>1.5</v>
      </c>
      <c r="J28" s="29" t="s">
        <v>103</v>
      </c>
      <c r="K28" s="31"/>
    </row>
    <row r="29" ht="18.5" hidden="1" customHeight="1" spans="1:11">
      <c r="A29" s="56" t="s">
        <v>46</v>
      </c>
      <c r="B29" s="56" t="s">
        <v>104</v>
      </c>
      <c r="C29" s="57" t="s">
        <v>105</v>
      </c>
      <c r="D29" s="29"/>
      <c r="E29" s="29"/>
      <c r="F29" s="29"/>
      <c r="G29" s="29"/>
      <c r="H29" s="29"/>
      <c r="I29" s="29"/>
      <c r="J29" s="29"/>
      <c r="K29" s="31"/>
    </row>
    <row r="30" ht="18.5" hidden="1" customHeight="1" spans="1:11">
      <c r="A30" s="56" t="s">
        <v>46</v>
      </c>
      <c r="B30" s="56" t="s">
        <v>106</v>
      </c>
      <c r="C30" s="57" t="s">
        <v>107</v>
      </c>
      <c r="D30" s="29"/>
      <c r="E30" s="29"/>
      <c r="F30" s="29"/>
      <c r="G30" s="29"/>
      <c r="H30" s="29"/>
      <c r="I30" s="29"/>
      <c r="J30" s="29"/>
      <c r="K30" s="31"/>
    </row>
    <row r="31" s="26" customFormat="1" ht="31" customHeight="1" spans="1:11">
      <c r="A31" s="58" t="s">
        <v>46</v>
      </c>
      <c r="B31" s="58" t="s">
        <v>108</v>
      </c>
      <c r="C31" s="59" t="s">
        <v>109</v>
      </c>
      <c r="D31" s="29"/>
      <c r="E31" s="29"/>
      <c r="F31" s="29"/>
      <c r="G31" s="29">
        <v>0.15</v>
      </c>
      <c r="H31" s="38"/>
      <c r="I31" s="38">
        <v>0.15</v>
      </c>
      <c r="J31" s="29" t="s">
        <v>110</v>
      </c>
      <c r="K31" s="31"/>
    </row>
    <row r="32" ht="16.5" hidden="1" spans="1:11">
      <c r="A32" s="61" t="s">
        <v>46</v>
      </c>
      <c r="B32" s="61" t="s">
        <v>111</v>
      </c>
      <c r="C32" s="62" t="s">
        <v>112</v>
      </c>
      <c r="D32" s="29"/>
      <c r="E32" s="29"/>
      <c r="F32" s="29"/>
      <c r="G32" s="29"/>
      <c r="H32" s="29"/>
      <c r="I32" s="29"/>
      <c r="J32" s="29"/>
      <c r="K32" s="31"/>
    </row>
    <row r="33" ht="18.5" hidden="1" customHeight="1" spans="1:25">
      <c r="A33" s="32" t="s">
        <v>44</v>
      </c>
      <c r="B33" s="32"/>
      <c r="C33" s="32"/>
      <c r="D33" s="33"/>
      <c r="E33" s="34"/>
      <c r="F33" s="34"/>
      <c r="G33" s="34"/>
      <c r="H33" s="34"/>
      <c r="I33" s="34"/>
      <c r="J33" s="34"/>
      <c r="K33" s="3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="25" customFormat="1" ht="18.5" hidden="1" customHeight="1" spans="1:11">
      <c r="A34" s="35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40"/>
    </row>
    <row r="35" ht="14.5" spans="1:11">
      <c r="A35" s="63" t="s">
        <v>44</v>
      </c>
      <c r="B35" s="64"/>
      <c r="C35" s="64"/>
      <c r="D35" s="63"/>
      <c r="E35" s="64"/>
      <c r="F35" s="64"/>
      <c r="G35" s="64"/>
      <c r="H35" s="64"/>
      <c r="I35" s="64"/>
      <c r="J35" s="64"/>
      <c r="K35" s="64"/>
    </row>
    <row r="36" ht="14.5" spans="1:11">
      <c r="A36" s="65" t="s">
        <v>45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</sheetData>
  <autoFilter ref="A3:Y36">
    <filterColumn colId="8">
      <filters>
        <filter val="1"/>
        <filter val="0.5"/>
        <filter val="0.15"/>
        <filter val="0.25"/>
        <filter val="2.25"/>
      </filters>
    </filterColumn>
    <extLst/>
  </autoFilter>
  <mergeCells count="11">
    <mergeCell ref="A1:K1"/>
    <mergeCell ref="D2:K2"/>
    <mergeCell ref="A33:C33"/>
    <mergeCell ref="D33:K33"/>
    <mergeCell ref="A34:K34"/>
    <mergeCell ref="A35:C35"/>
    <mergeCell ref="D35:K35"/>
    <mergeCell ref="A36:K36"/>
    <mergeCell ref="A2:A3"/>
    <mergeCell ref="B2:B3"/>
    <mergeCell ref="C2:C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43"/>
  <sheetViews>
    <sheetView tabSelected="1" zoomScale="90" zoomScaleNormal="90" workbookViewId="0">
      <pane xSplit="3" ySplit="3" topLeftCell="D4" activePane="bottomRight" state="frozen"/>
      <selection/>
      <selection pane="topRight"/>
      <selection pane="bottomLeft"/>
      <selection pane="bottomRight" activeCell="H17" sqref="H17"/>
    </sheetView>
  </sheetViews>
  <sheetFormatPr defaultColWidth="8.71666666666667" defaultRowHeight="14"/>
  <cols>
    <col min="1" max="1" width="14.75" style="26" customWidth="1"/>
    <col min="2" max="2" width="14.6333333333333" style="26" customWidth="1"/>
    <col min="3" max="3" width="18.1333333333333" style="26" customWidth="1"/>
    <col min="4" max="7" width="10.3416666666667" style="26" customWidth="1"/>
    <col min="8" max="8" width="15.8416666666667" style="26" customWidth="1"/>
    <col min="9" max="9" width="12.175" style="26" customWidth="1"/>
    <col min="10" max="10" width="25.75" style="26" customWidth="1"/>
    <col min="11" max="11" width="9" style="26"/>
    <col min="12" max="12" width="9" style="44"/>
    <col min="13" max="16384" width="9" style="26"/>
  </cols>
  <sheetData>
    <row r="1" s="23" customFormat="1" ht="24.5" customHeight="1" spans="1:12">
      <c r="A1" s="27" t="s">
        <v>113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49"/>
    </row>
    <row r="2" s="23" customFormat="1" ht="18.5" customHeight="1" spans="1:12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/>
      <c r="G2" s="28"/>
      <c r="H2" s="28"/>
      <c r="I2" s="28"/>
      <c r="J2" s="28"/>
      <c r="K2" s="28"/>
      <c r="L2" s="49"/>
    </row>
    <row r="3" s="23" customFormat="1" ht="35" customHeight="1" spans="1:12">
      <c r="A3" s="28"/>
      <c r="B3" s="28"/>
      <c r="C3" s="28"/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37" t="s">
        <v>11</v>
      </c>
      <c r="K3" s="28" t="s">
        <v>12</v>
      </c>
      <c r="L3" s="49"/>
    </row>
    <row r="4" ht="18.5" customHeight="1" spans="1:11">
      <c r="A4" s="45" t="s">
        <v>114</v>
      </c>
      <c r="B4" s="46" t="s">
        <v>115</v>
      </c>
      <c r="C4" s="47" t="s">
        <v>116</v>
      </c>
      <c r="D4" s="29"/>
      <c r="E4" s="29"/>
      <c r="G4" s="29">
        <v>0.25</v>
      </c>
      <c r="H4" s="29"/>
      <c r="I4" s="29">
        <f>SUM(D4:H4)</f>
        <v>0.25</v>
      </c>
      <c r="J4" s="29" t="s">
        <v>117</v>
      </c>
      <c r="K4" s="31"/>
    </row>
    <row r="5" ht="18.5" customHeight="1" spans="1:11">
      <c r="A5" s="45" t="s">
        <v>114</v>
      </c>
      <c r="B5" s="45" t="s">
        <v>118</v>
      </c>
      <c r="C5" s="47" t="s">
        <v>119</v>
      </c>
      <c r="D5" s="29"/>
      <c r="E5" s="29"/>
      <c r="F5" s="29"/>
      <c r="G5" s="29"/>
      <c r="H5" s="29"/>
      <c r="I5" s="29"/>
      <c r="J5" s="29"/>
      <c r="K5" s="31"/>
    </row>
    <row r="6" ht="18.5" customHeight="1" spans="1:11">
      <c r="A6" s="45" t="s">
        <v>114</v>
      </c>
      <c r="B6" s="46" t="s">
        <v>120</v>
      </c>
      <c r="C6" s="47" t="s">
        <v>121</v>
      </c>
      <c r="D6" s="29"/>
      <c r="E6" s="29"/>
      <c r="F6" s="29"/>
      <c r="G6" s="29">
        <v>0.15</v>
      </c>
      <c r="H6" s="29"/>
      <c r="I6" s="29">
        <f>SUM(D6:H6)</f>
        <v>0.15</v>
      </c>
      <c r="J6" s="29" t="s">
        <v>43</v>
      </c>
      <c r="K6" s="31"/>
    </row>
    <row r="7" ht="18.5" customHeight="1" spans="1:11">
      <c r="A7" s="45" t="s">
        <v>114</v>
      </c>
      <c r="B7" s="45" t="s">
        <v>122</v>
      </c>
      <c r="C7" s="47" t="s">
        <v>123</v>
      </c>
      <c r="D7" s="29"/>
      <c r="E7" s="29"/>
      <c r="F7" s="29"/>
      <c r="G7" s="29"/>
      <c r="H7" s="29"/>
      <c r="I7" s="29"/>
      <c r="J7" s="29"/>
      <c r="K7" s="31"/>
    </row>
    <row r="8" ht="18.5" customHeight="1" spans="1:11">
      <c r="A8" s="45" t="s">
        <v>114</v>
      </c>
      <c r="B8" s="46" t="s">
        <v>124</v>
      </c>
      <c r="C8" s="47" t="s">
        <v>125</v>
      </c>
      <c r="D8" s="29"/>
      <c r="E8" s="29"/>
      <c r="F8" s="29">
        <v>0.75</v>
      </c>
      <c r="G8" s="29">
        <v>0.15</v>
      </c>
      <c r="H8" s="29"/>
      <c r="I8" s="29">
        <f>SUM(D8:H8)</f>
        <v>0.9</v>
      </c>
      <c r="J8" s="29" t="s">
        <v>126</v>
      </c>
      <c r="K8" s="31"/>
    </row>
    <row r="9" ht="18.5" customHeight="1" spans="1:11">
      <c r="A9" s="45" t="s">
        <v>114</v>
      </c>
      <c r="B9" s="45" t="s">
        <v>127</v>
      </c>
      <c r="C9" s="47" t="s">
        <v>128</v>
      </c>
      <c r="D9" s="29"/>
      <c r="E9" s="29"/>
      <c r="F9" s="29"/>
      <c r="G9" s="29"/>
      <c r="H9" s="29"/>
      <c r="I9" s="29"/>
      <c r="J9" s="29"/>
      <c r="K9" s="31"/>
    </row>
    <row r="10" ht="18.5" customHeight="1" spans="1:11">
      <c r="A10" s="45" t="s">
        <v>114</v>
      </c>
      <c r="B10" s="45" t="s">
        <v>129</v>
      </c>
      <c r="C10" s="47" t="s">
        <v>130</v>
      </c>
      <c r="D10" s="29"/>
      <c r="E10" s="29"/>
      <c r="F10" s="29"/>
      <c r="G10" s="29"/>
      <c r="H10" s="29"/>
      <c r="I10" s="29"/>
      <c r="J10" s="29"/>
      <c r="K10" s="31"/>
    </row>
    <row r="11" ht="18.5" customHeight="1" spans="1:11">
      <c r="A11" s="45" t="s">
        <v>114</v>
      </c>
      <c r="B11" s="45" t="s">
        <v>131</v>
      </c>
      <c r="C11" s="47" t="s">
        <v>132</v>
      </c>
      <c r="D11" s="29"/>
      <c r="E11" s="29"/>
      <c r="F11" s="29"/>
      <c r="G11" s="29"/>
      <c r="H11" s="29"/>
      <c r="I11" s="29"/>
      <c r="J11" s="29"/>
      <c r="K11" s="31"/>
    </row>
    <row r="12" ht="18.5" customHeight="1" spans="1:11">
      <c r="A12" s="45" t="s">
        <v>114</v>
      </c>
      <c r="B12" s="45" t="s">
        <v>133</v>
      </c>
      <c r="C12" s="47" t="s">
        <v>134</v>
      </c>
      <c r="D12" s="29"/>
      <c r="E12" s="29"/>
      <c r="F12" s="29"/>
      <c r="G12" s="29"/>
      <c r="H12" s="29"/>
      <c r="I12" s="29"/>
      <c r="J12" s="38"/>
      <c r="K12" s="31"/>
    </row>
    <row r="13" ht="18.5" customHeight="1" spans="1:11">
      <c r="A13" s="45" t="s">
        <v>114</v>
      </c>
      <c r="B13" s="45" t="s">
        <v>135</v>
      </c>
      <c r="C13" s="47" t="s">
        <v>136</v>
      </c>
      <c r="D13" s="29"/>
      <c r="E13" s="29"/>
      <c r="F13" s="29"/>
      <c r="G13" s="29"/>
      <c r="H13" s="29"/>
      <c r="I13" s="29"/>
      <c r="J13" s="29"/>
      <c r="K13" s="31"/>
    </row>
    <row r="14" ht="18.5" customHeight="1" spans="1:11">
      <c r="A14" s="45" t="s">
        <v>114</v>
      </c>
      <c r="B14" s="45" t="s">
        <v>137</v>
      </c>
      <c r="C14" s="47" t="s">
        <v>138</v>
      </c>
      <c r="D14" s="29"/>
      <c r="E14" s="29"/>
      <c r="F14" s="29"/>
      <c r="G14" s="29"/>
      <c r="H14" s="29"/>
      <c r="I14" s="29"/>
      <c r="J14" s="29"/>
      <c r="K14" s="31"/>
    </row>
    <row r="15" ht="18.5" customHeight="1" spans="1:11">
      <c r="A15" s="45" t="s">
        <v>114</v>
      </c>
      <c r="B15" s="45" t="s">
        <v>139</v>
      </c>
      <c r="C15" s="47" t="s">
        <v>140</v>
      </c>
      <c r="D15" s="29"/>
      <c r="E15" s="29"/>
      <c r="F15" s="29"/>
      <c r="G15" s="29"/>
      <c r="H15" s="29"/>
      <c r="I15" s="29"/>
      <c r="J15" s="29"/>
      <c r="K15" s="31"/>
    </row>
    <row r="16" ht="44" customHeight="1" spans="1:11">
      <c r="A16" s="45" t="s">
        <v>114</v>
      </c>
      <c r="B16" s="46" t="s">
        <v>141</v>
      </c>
      <c r="C16" s="47" t="s">
        <v>142</v>
      </c>
      <c r="D16" s="29"/>
      <c r="E16" s="29">
        <v>5.4</v>
      </c>
      <c r="F16" s="29"/>
      <c r="G16" s="29">
        <v>0.25</v>
      </c>
      <c r="H16" s="29"/>
      <c r="I16" s="29">
        <v>5</v>
      </c>
      <c r="J16" s="29" t="s">
        <v>143</v>
      </c>
      <c r="K16" s="31"/>
    </row>
    <row r="17" ht="18.5" customHeight="1" spans="1:11">
      <c r="A17" s="45" t="s">
        <v>114</v>
      </c>
      <c r="B17" s="45" t="s">
        <v>144</v>
      </c>
      <c r="C17" s="47" t="s">
        <v>145</v>
      </c>
      <c r="D17" s="29"/>
      <c r="E17" s="29"/>
      <c r="F17" s="29"/>
      <c r="G17" s="29"/>
      <c r="H17" s="29"/>
      <c r="I17" s="29"/>
      <c r="J17" s="29"/>
      <c r="K17" s="31"/>
    </row>
    <row r="18" ht="18.5" customHeight="1" spans="1:11">
      <c r="A18" s="45" t="s">
        <v>114</v>
      </c>
      <c r="B18" s="46" t="s">
        <v>146</v>
      </c>
      <c r="C18" s="47" t="s">
        <v>147</v>
      </c>
      <c r="D18" s="29"/>
      <c r="E18" s="29"/>
      <c r="F18" s="29">
        <v>0.75</v>
      </c>
      <c r="G18" s="29">
        <v>0.75</v>
      </c>
      <c r="H18" s="29"/>
      <c r="I18" s="29">
        <f>SUM(D18:H18)</f>
        <v>1.5</v>
      </c>
      <c r="J18" s="29" t="s">
        <v>148</v>
      </c>
      <c r="K18" s="31"/>
    </row>
    <row r="19" ht="18.5" customHeight="1" spans="1:11">
      <c r="A19" s="45" t="s">
        <v>114</v>
      </c>
      <c r="B19" s="45" t="s">
        <v>149</v>
      </c>
      <c r="C19" s="47" t="s">
        <v>150</v>
      </c>
      <c r="D19" s="29"/>
      <c r="E19" s="29"/>
      <c r="F19" s="29"/>
      <c r="G19" s="29"/>
      <c r="H19" s="29"/>
      <c r="I19" s="29"/>
      <c r="J19" s="29"/>
      <c r="K19" s="31"/>
    </row>
    <row r="20" ht="18.5" customHeight="1" spans="1:11">
      <c r="A20" s="45" t="s">
        <v>114</v>
      </c>
      <c r="B20" s="45" t="s">
        <v>151</v>
      </c>
      <c r="C20" s="47" t="s">
        <v>152</v>
      </c>
      <c r="D20" s="29"/>
      <c r="E20" s="29"/>
      <c r="F20" s="29"/>
      <c r="G20" s="29"/>
      <c r="H20" s="29"/>
      <c r="I20" s="29"/>
      <c r="J20" s="29"/>
      <c r="K20" s="31"/>
    </row>
    <row r="21" ht="18.5" customHeight="1" spans="1:11">
      <c r="A21" s="45" t="s">
        <v>114</v>
      </c>
      <c r="B21" s="45" t="s">
        <v>153</v>
      </c>
      <c r="C21" s="47" t="s">
        <v>154</v>
      </c>
      <c r="D21" s="29"/>
      <c r="E21" s="29"/>
      <c r="F21" s="29"/>
      <c r="G21" s="29"/>
      <c r="H21" s="29"/>
      <c r="I21" s="29"/>
      <c r="J21" s="29"/>
      <c r="K21" s="31"/>
    </row>
    <row r="22" ht="18.5" customHeight="1" spans="1:11">
      <c r="A22" s="45" t="s">
        <v>114</v>
      </c>
      <c r="B22" s="46" t="s">
        <v>155</v>
      </c>
      <c r="C22" s="47" t="s">
        <v>156</v>
      </c>
      <c r="D22" s="29">
        <v>0.4</v>
      </c>
      <c r="E22" s="29"/>
      <c r="F22" s="29">
        <v>0.75</v>
      </c>
      <c r="G22" s="29"/>
      <c r="H22" s="29"/>
      <c r="I22" s="29">
        <f>SUM(D22:H22)</f>
        <v>1.15</v>
      </c>
      <c r="J22" s="29" t="s">
        <v>157</v>
      </c>
      <c r="K22" s="31"/>
    </row>
    <row r="23" ht="18.5" customHeight="1" spans="1:11">
      <c r="A23" s="45" t="s">
        <v>114</v>
      </c>
      <c r="B23" s="46" t="s">
        <v>158</v>
      </c>
      <c r="C23" s="47" t="s">
        <v>159</v>
      </c>
      <c r="D23" s="29"/>
      <c r="E23" s="29"/>
      <c r="F23" s="29"/>
      <c r="G23" s="29">
        <v>0.25</v>
      </c>
      <c r="H23" s="29"/>
      <c r="I23" s="29">
        <f>SUM(D23:H23)</f>
        <v>0.25</v>
      </c>
      <c r="J23" s="29" t="s">
        <v>31</v>
      </c>
      <c r="K23" s="31"/>
    </row>
    <row r="24" ht="18.5" customHeight="1" spans="1:11">
      <c r="A24" s="45" t="s">
        <v>114</v>
      </c>
      <c r="B24" s="46" t="s">
        <v>160</v>
      </c>
      <c r="C24" s="47" t="s">
        <v>161</v>
      </c>
      <c r="D24" s="29"/>
      <c r="E24" s="29"/>
      <c r="F24" s="29">
        <v>0.75</v>
      </c>
      <c r="G24" s="29">
        <v>0.5</v>
      </c>
      <c r="H24" s="29"/>
      <c r="I24" s="29">
        <f>SUM(D24:H24)</f>
        <v>1.25</v>
      </c>
      <c r="J24" s="29" t="s">
        <v>162</v>
      </c>
      <c r="K24" s="31"/>
    </row>
    <row r="25" ht="18.5" customHeight="1" spans="1:11">
      <c r="A25" s="45" t="s">
        <v>114</v>
      </c>
      <c r="B25" s="45" t="s">
        <v>163</v>
      </c>
      <c r="C25" s="47" t="s">
        <v>164</v>
      </c>
      <c r="D25" s="29"/>
      <c r="E25" s="29"/>
      <c r="F25" s="29"/>
      <c r="G25" s="29">
        <v>0.5</v>
      </c>
      <c r="H25" s="29"/>
      <c r="I25" s="29">
        <f>SUM(D25:H25)</f>
        <v>0.5</v>
      </c>
      <c r="J25" s="29"/>
      <c r="K25" s="31"/>
    </row>
    <row r="26" ht="18.5" customHeight="1" spans="1:11">
      <c r="A26" s="45" t="s">
        <v>114</v>
      </c>
      <c r="B26" s="45" t="s">
        <v>165</v>
      </c>
      <c r="C26" s="47" t="s">
        <v>166</v>
      </c>
      <c r="D26" s="29"/>
      <c r="E26" s="29"/>
      <c r="F26" s="29"/>
      <c r="G26" s="29"/>
      <c r="H26" s="29"/>
      <c r="I26" s="29"/>
      <c r="J26" s="29"/>
      <c r="K26" s="31"/>
    </row>
    <row r="27" ht="18.5" customHeight="1" spans="1:11">
      <c r="A27" s="45" t="s">
        <v>114</v>
      </c>
      <c r="B27" s="45" t="s">
        <v>167</v>
      </c>
      <c r="C27" s="47" t="s">
        <v>168</v>
      </c>
      <c r="D27" s="29"/>
      <c r="E27" s="29"/>
      <c r="F27" s="29"/>
      <c r="G27" s="29"/>
      <c r="H27" s="29"/>
      <c r="I27" s="29"/>
      <c r="J27" s="29"/>
      <c r="K27" s="31"/>
    </row>
    <row r="28" ht="18.5" customHeight="1" spans="1:11">
      <c r="A28" s="45" t="s">
        <v>114</v>
      </c>
      <c r="B28" s="45" t="s">
        <v>169</v>
      </c>
      <c r="C28" s="47" t="s">
        <v>170</v>
      </c>
      <c r="D28" s="29"/>
      <c r="E28" s="29"/>
      <c r="F28" s="29"/>
      <c r="G28" s="29"/>
      <c r="H28" s="29"/>
      <c r="I28" s="29"/>
      <c r="J28" s="29"/>
      <c r="K28" s="31"/>
    </row>
    <row r="29" ht="18.5" customHeight="1" spans="1:11">
      <c r="A29" s="45" t="s">
        <v>114</v>
      </c>
      <c r="B29" s="45" t="s">
        <v>171</v>
      </c>
      <c r="C29" s="47" t="s">
        <v>172</v>
      </c>
      <c r="D29" s="29"/>
      <c r="E29" s="29"/>
      <c r="F29" s="29"/>
      <c r="G29" s="29"/>
      <c r="H29" s="29"/>
      <c r="I29" s="29"/>
      <c r="J29" s="29"/>
      <c r="K29" s="31"/>
    </row>
    <row r="30" ht="18.5" customHeight="1" spans="1:11">
      <c r="A30" s="45" t="s">
        <v>114</v>
      </c>
      <c r="B30" s="45" t="s">
        <v>173</v>
      </c>
      <c r="C30" s="47" t="s">
        <v>174</v>
      </c>
      <c r="D30" s="30"/>
      <c r="E30" s="30"/>
      <c r="G30" s="30">
        <v>0.25</v>
      </c>
      <c r="H30" s="30"/>
      <c r="I30" s="29">
        <f>SUM(D30:H30)</f>
        <v>0.25</v>
      </c>
      <c r="J30" s="30" t="s">
        <v>175</v>
      </c>
      <c r="K30" s="31"/>
    </row>
    <row r="31" ht="18.5" customHeight="1" spans="1:11">
      <c r="A31" s="45" t="s">
        <v>114</v>
      </c>
      <c r="B31" s="45" t="s">
        <v>176</v>
      </c>
      <c r="C31" s="47" t="s">
        <v>177</v>
      </c>
      <c r="D31" s="29"/>
      <c r="E31" s="29"/>
      <c r="F31" s="29"/>
      <c r="G31" s="29"/>
      <c r="H31" s="29"/>
      <c r="I31" s="29"/>
      <c r="J31" s="29"/>
      <c r="K31" s="31"/>
    </row>
    <row r="32" ht="63.5" customHeight="1" spans="1:12">
      <c r="A32" s="45" t="s">
        <v>114</v>
      </c>
      <c r="B32" s="46" t="s">
        <v>178</v>
      </c>
      <c r="C32" s="47" t="s">
        <v>179</v>
      </c>
      <c r="D32" s="38">
        <v>0.12</v>
      </c>
      <c r="E32" s="30"/>
      <c r="F32" s="30"/>
      <c r="G32" s="30">
        <v>0.15</v>
      </c>
      <c r="H32" s="30"/>
      <c r="I32" s="29">
        <f>SUM(D32:H32)</f>
        <v>0.27</v>
      </c>
      <c r="J32" s="30" t="s">
        <v>180</v>
      </c>
      <c r="K32" s="50"/>
      <c r="L32" s="51"/>
    </row>
    <row r="33" ht="18.5" customHeight="1" spans="1:11">
      <c r="A33" s="45" t="s">
        <v>114</v>
      </c>
      <c r="B33" s="46" t="s">
        <v>181</v>
      </c>
      <c r="C33" s="47" t="s">
        <v>182</v>
      </c>
      <c r="D33" s="29"/>
      <c r="E33" s="29"/>
      <c r="F33" s="29"/>
      <c r="G33" s="29"/>
      <c r="H33" s="29">
        <v>0.5</v>
      </c>
      <c r="I33" s="29">
        <f>SUM(D33:H33)</f>
        <v>0.5</v>
      </c>
      <c r="J33" s="52" t="s">
        <v>183</v>
      </c>
      <c r="K33" s="31"/>
    </row>
    <row r="34" ht="18.5" customHeight="1" spans="1:11">
      <c r="A34" s="45" t="s">
        <v>114</v>
      </c>
      <c r="B34" s="48" t="s">
        <v>184</v>
      </c>
      <c r="C34" s="47" t="s">
        <v>185</v>
      </c>
      <c r="D34" s="29"/>
      <c r="E34" s="29"/>
      <c r="F34" s="29"/>
      <c r="G34" s="29">
        <v>0.25</v>
      </c>
      <c r="H34" s="29"/>
      <c r="I34" s="29">
        <f>SUM(D34:H34)</f>
        <v>0.25</v>
      </c>
      <c r="J34" s="29" t="s">
        <v>28</v>
      </c>
      <c r="K34" s="31"/>
    </row>
    <row r="35" ht="18.5" customHeight="1" spans="1:11">
      <c r="A35" s="45" t="s">
        <v>114</v>
      </c>
      <c r="B35" s="46" t="s">
        <v>186</v>
      </c>
      <c r="C35" s="47" t="s">
        <v>187</v>
      </c>
      <c r="D35" s="29"/>
      <c r="E35" s="29"/>
      <c r="F35" s="29">
        <v>0.75</v>
      </c>
      <c r="G35" s="29">
        <v>0.75</v>
      </c>
      <c r="H35" s="29"/>
      <c r="I35" s="29">
        <f>SUM(D35:H35)</f>
        <v>1.5</v>
      </c>
      <c r="J35" s="29" t="s">
        <v>188</v>
      </c>
      <c r="K35" s="31"/>
    </row>
    <row r="36" ht="18.5" customHeight="1" spans="1:11">
      <c r="A36" s="45" t="s">
        <v>114</v>
      </c>
      <c r="B36" s="45" t="s">
        <v>189</v>
      </c>
      <c r="C36" s="47" t="s">
        <v>190</v>
      </c>
      <c r="D36" s="29"/>
      <c r="E36" s="29"/>
      <c r="F36" s="29"/>
      <c r="G36" s="29"/>
      <c r="H36" s="29"/>
      <c r="I36" s="29"/>
      <c r="J36" s="29"/>
      <c r="K36" s="31"/>
    </row>
    <row r="37" ht="18.5" customHeight="1" spans="1:11">
      <c r="A37" s="45" t="s">
        <v>114</v>
      </c>
      <c r="B37" s="45" t="s">
        <v>191</v>
      </c>
      <c r="C37" s="47" t="s">
        <v>192</v>
      </c>
      <c r="D37" s="29"/>
      <c r="E37" s="29"/>
      <c r="F37" s="29"/>
      <c r="G37" s="29"/>
      <c r="H37" s="29"/>
      <c r="I37" s="29"/>
      <c r="J37" s="29"/>
      <c r="K37" s="31"/>
    </row>
    <row r="38" ht="18.5" customHeight="1" spans="1:11">
      <c r="A38" s="45" t="s">
        <v>114</v>
      </c>
      <c r="B38" s="45" t="s">
        <v>193</v>
      </c>
      <c r="C38" s="47" t="s">
        <v>194</v>
      </c>
      <c r="D38" s="29"/>
      <c r="E38" s="29"/>
      <c r="F38" s="29"/>
      <c r="G38" s="29"/>
      <c r="H38" s="29"/>
      <c r="I38" s="29"/>
      <c r="J38" s="29"/>
      <c r="K38" s="31"/>
    </row>
    <row r="39" ht="18.5" customHeight="1" spans="1:11">
      <c r="A39" s="45" t="s">
        <v>114</v>
      </c>
      <c r="B39" s="46" t="s">
        <v>195</v>
      </c>
      <c r="C39" s="47" t="s">
        <v>196</v>
      </c>
      <c r="D39" s="29"/>
      <c r="E39" s="29"/>
      <c r="F39" s="29"/>
      <c r="G39" s="29">
        <v>0.25</v>
      </c>
      <c r="H39" s="29"/>
      <c r="I39" s="29">
        <f>SUM(D39:H39)</f>
        <v>0.25</v>
      </c>
      <c r="J39" s="29" t="s">
        <v>34</v>
      </c>
      <c r="K39" s="31"/>
    </row>
    <row r="40" ht="18.5" customHeight="1" spans="1:11">
      <c r="A40" s="45" t="s">
        <v>114</v>
      </c>
      <c r="B40" s="45" t="s">
        <v>197</v>
      </c>
      <c r="C40" s="47" t="s">
        <v>198</v>
      </c>
      <c r="D40" s="29"/>
      <c r="E40" s="29"/>
      <c r="F40" s="29"/>
      <c r="G40" s="29"/>
      <c r="H40" s="29"/>
      <c r="I40" s="29"/>
      <c r="J40" s="29"/>
      <c r="K40" s="31"/>
    </row>
    <row r="41" ht="18.5" customHeight="1" spans="1:11">
      <c r="A41" s="45" t="s">
        <v>114</v>
      </c>
      <c r="B41" s="45" t="s">
        <v>199</v>
      </c>
      <c r="C41" s="47" t="s">
        <v>200</v>
      </c>
      <c r="D41" s="29"/>
      <c r="E41" s="29"/>
      <c r="F41" s="29"/>
      <c r="G41" s="29"/>
      <c r="H41" s="29"/>
      <c r="I41" s="29"/>
      <c r="J41" s="29"/>
      <c r="K41" s="31"/>
    </row>
    <row r="42" s="24" customFormat="1" ht="18.5" customHeight="1" spans="1:12">
      <c r="A42" s="32" t="s">
        <v>44</v>
      </c>
      <c r="B42" s="32"/>
      <c r="C42" s="32"/>
      <c r="D42" s="33"/>
      <c r="E42" s="34"/>
      <c r="F42" s="34"/>
      <c r="G42" s="34"/>
      <c r="H42" s="34"/>
      <c r="I42" s="34"/>
      <c r="J42" s="34"/>
      <c r="K42" s="39"/>
      <c r="L42" s="53"/>
    </row>
    <row r="43" s="25" customFormat="1" ht="18.5" hidden="1" customHeight="1" spans="1:12">
      <c r="A43" s="35" t="s">
        <v>45</v>
      </c>
      <c r="B43" s="36"/>
      <c r="C43" s="36"/>
      <c r="D43" s="36"/>
      <c r="E43" s="36"/>
      <c r="F43" s="36"/>
      <c r="G43" s="36"/>
      <c r="H43" s="36"/>
      <c r="I43" s="36"/>
      <c r="J43" s="36"/>
      <c r="K43" s="40"/>
      <c r="L43" s="54"/>
    </row>
  </sheetData>
  <sheetProtection formatCells="0" insertHyperlinks="0" autoFilter="0"/>
  <autoFilter ref="A3:L43">
    <filterColumn colId="8">
      <filters blank="1">
        <filter val="0.5"/>
        <filter val="1.5"/>
        <filter val="0.15"/>
        <filter val="0.25"/>
        <filter val="1.15"/>
        <filter val="1.25"/>
        <filter val="5.65"/>
        <filter val="0.27"/>
        <filter val="0.9"/>
      </filters>
    </filterColumn>
    <extLst/>
  </autoFilter>
  <mergeCells count="8">
    <mergeCell ref="A1:K1"/>
    <mergeCell ref="D2:K2"/>
    <mergeCell ref="A42:C42"/>
    <mergeCell ref="D42:K42"/>
    <mergeCell ref="A43:K43"/>
    <mergeCell ref="A2:A3"/>
    <mergeCell ref="B2:B3"/>
    <mergeCell ref="C2:C3"/>
  </mergeCells>
  <pageMargins left="0.699305555555556" right="0.699305555555556" top="0.75" bottom="0.75" header="0.3" footer="0.3"/>
  <pageSetup paperSize="9" scale="76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pane ySplit="3" topLeftCell="A4" activePane="bottomLeft" state="frozen"/>
      <selection/>
      <selection pane="bottomLeft" activeCell="A4" sqref="A4:A15"/>
    </sheetView>
  </sheetViews>
  <sheetFormatPr defaultColWidth="9" defaultRowHeight="14"/>
  <cols>
    <col min="1" max="1" width="14.75" style="26" customWidth="1"/>
    <col min="2" max="2" width="14.5833333333333" style="26" customWidth="1"/>
    <col min="3" max="3" width="18.0833333333333" style="26" customWidth="1"/>
    <col min="4" max="7" width="10.3333333333333" style="26" customWidth="1"/>
    <col min="8" max="8" width="15.8333333333333" style="26" customWidth="1"/>
    <col min="9" max="9" width="12.1666666666667" style="26" customWidth="1"/>
    <col min="10" max="10" width="25.75" style="26" customWidth="1"/>
    <col min="11" max="16384" width="9" style="26"/>
  </cols>
  <sheetData>
    <row r="1" s="23" customFormat="1" ht="24.5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3" customFormat="1" ht="18.5" customHeight="1" spans="1:11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/>
      <c r="G2" s="28"/>
      <c r="H2" s="28"/>
      <c r="I2" s="28"/>
      <c r="J2" s="28"/>
      <c r="K2" s="28"/>
    </row>
    <row r="3" s="23" customFormat="1" ht="35" customHeight="1" spans="1:11">
      <c r="A3" s="28"/>
      <c r="B3" s="28"/>
      <c r="C3" s="28"/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37" t="s">
        <v>11</v>
      </c>
      <c r="K3" s="28" t="s">
        <v>12</v>
      </c>
    </row>
    <row r="4" ht="32" customHeight="1" spans="1:11">
      <c r="A4" s="29" t="s">
        <v>201</v>
      </c>
      <c r="B4" s="29" t="s">
        <v>202</v>
      </c>
      <c r="C4" s="29" t="s">
        <v>203</v>
      </c>
      <c r="D4" s="29"/>
      <c r="E4" s="29"/>
      <c r="F4" s="29"/>
      <c r="G4" s="29">
        <v>0.25</v>
      </c>
      <c r="H4" s="29"/>
      <c r="I4" s="29">
        <f>SUM(D4:H4)</f>
        <v>0.25</v>
      </c>
      <c r="J4" s="29" t="s">
        <v>204</v>
      </c>
      <c r="K4" s="31"/>
    </row>
    <row r="5" ht="18.5" customHeight="1" spans="1:11">
      <c r="A5" s="29" t="s">
        <v>201</v>
      </c>
      <c r="B5" s="29" t="s">
        <v>205</v>
      </c>
      <c r="C5" s="29" t="s">
        <v>206</v>
      </c>
      <c r="D5" s="29"/>
      <c r="E5" s="29"/>
      <c r="F5" s="29"/>
      <c r="G5" s="29">
        <v>0.5</v>
      </c>
      <c r="H5" s="29"/>
      <c r="I5" s="29">
        <f t="shared" ref="I4:I14" si="0">SUM(D5:H5)</f>
        <v>0.5</v>
      </c>
      <c r="J5" s="29" t="s">
        <v>55</v>
      </c>
      <c r="K5" s="31"/>
    </row>
    <row r="6" s="26" customFormat="1" spans="1:11">
      <c r="A6" s="29" t="s">
        <v>201</v>
      </c>
      <c r="B6" s="29" t="s">
        <v>207</v>
      </c>
      <c r="C6" s="29" t="s">
        <v>208</v>
      </c>
      <c r="D6" s="29"/>
      <c r="E6" s="29"/>
      <c r="F6" s="29"/>
      <c r="G6" s="29">
        <v>0.15</v>
      </c>
      <c r="H6" s="29"/>
      <c r="I6" s="30">
        <v>0.15</v>
      </c>
      <c r="J6" s="30" t="s">
        <v>73</v>
      </c>
      <c r="K6" s="31"/>
    </row>
    <row r="7" ht="31.5" customHeight="1" spans="1:11">
      <c r="A7" s="29" t="s">
        <v>201</v>
      </c>
      <c r="B7" s="29" t="s">
        <v>209</v>
      </c>
      <c r="C7" s="29" t="s">
        <v>210</v>
      </c>
      <c r="D7" s="29"/>
      <c r="E7" s="29"/>
      <c r="F7" s="29"/>
      <c r="G7" s="29">
        <v>1.25</v>
      </c>
      <c r="H7" s="29">
        <v>0.5</v>
      </c>
      <c r="I7" s="29">
        <f t="shared" si="0"/>
        <v>1.75</v>
      </c>
      <c r="J7" s="29" t="s">
        <v>211</v>
      </c>
      <c r="K7" s="31"/>
    </row>
    <row r="8" ht="18.5" customHeight="1" spans="1:11">
      <c r="A8" s="29" t="s">
        <v>201</v>
      </c>
      <c r="B8" s="29" t="s">
        <v>212</v>
      </c>
      <c r="C8" s="29" t="s">
        <v>213</v>
      </c>
      <c r="D8" s="29"/>
      <c r="E8" s="29"/>
      <c r="F8" s="29"/>
      <c r="G8" s="29">
        <v>0.25</v>
      </c>
      <c r="H8" s="29"/>
      <c r="I8" s="29">
        <f t="shared" si="0"/>
        <v>0.25</v>
      </c>
      <c r="J8" s="29" t="s">
        <v>214</v>
      </c>
      <c r="K8" s="31"/>
    </row>
    <row r="9" ht="18.5" customHeight="1" spans="1:11">
      <c r="A9" s="29" t="s">
        <v>201</v>
      </c>
      <c r="B9" s="29" t="s">
        <v>215</v>
      </c>
      <c r="C9" s="29" t="s">
        <v>216</v>
      </c>
      <c r="D9" s="29"/>
      <c r="E9" s="29"/>
      <c r="F9" s="29"/>
      <c r="G9" s="29">
        <v>0.75</v>
      </c>
      <c r="H9" s="29"/>
      <c r="I9" s="29">
        <f t="shared" si="0"/>
        <v>0.75</v>
      </c>
      <c r="J9" s="29" t="s">
        <v>217</v>
      </c>
      <c r="K9" s="31"/>
    </row>
    <row r="10" ht="28" spans="1:11">
      <c r="A10" s="29" t="s">
        <v>201</v>
      </c>
      <c r="B10" s="29" t="s">
        <v>218</v>
      </c>
      <c r="C10" s="29" t="s">
        <v>219</v>
      </c>
      <c r="D10" s="29"/>
      <c r="E10" s="29"/>
      <c r="F10" s="29">
        <v>1.5</v>
      </c>
      <c r="G10" s="29">
        <v>0.75</v>
      </c>
      <c r="H10" s="29"/>
      <c r="I10" s="29">
        <f t="shared" si="0"/>
        <v>2.25</v>
      </c>
      <c r="J10" s="29" t="s">
        <v>220</v>
      </c>
      <c r="K10" s="31"/>
    </row>
    <row r="11" ht="182" spans="1:11">
      <c r="A11" s="29" t="s">
        <v>201</v>
      </c>
      <c r="B11" s="31" t="s">
        <v>221</v>
      </c>
      <c r="C11" s="31" t="s">
        <v>222</v>
      </c>
      <c r="D11" s="31">
        <f>0.25</f>
        <v>0.25</v>
      </c>
      <c r="E11" s="31">
        <f>0.4+0.2+0.8</f>
        <v>1.4</v>
      </c>
      <c r="F11" s="31"/>
      <c r="G11" s="31"/>
      <c r="H11" s="31"/>
      <c r="I11" s="30">
        <f t="shared" si="0"/>
        <v>1.65</v>
      </c>
      <c r="J11" s="29" t="s">
        <v>223</v>
      </c>
      <c r="K11" s="29"/>
    </row>
    <row r="12" ht="18.5" customHeight="1" spans="1:11">
      <c r="A12" s="29" t="s">
        <v>224</v>
      </c>
      <c r="B12" s="29" t="s">
        <v>225</v>
      </c>
      <c r="C12" s="29" t="s">
        <v>226</v>
      </c>
      <c r="D12" s="29">
        <v>0</v>
      </c>
      <c r="E12" s="29">
        <v>0</v>
      </c>
      <c r="F12" s="29">
        <v>0</v>
      </c>
      <c r="G12" s="29">
        <v>0</v>
      </c>
      <c r="H12" s="29">
        <v>3</v>
      </c>
      <c r="I12" s="30">
        <v>3</v>
      </c>
      <c r="J12" s="29" t="s">
        <v>227</v>
      </c>
      <c r="K12" s="31"/>
    </row>
    <row r="13" ht="18.5" customHeight="1" spans="1:11">
      <c r="A13" s="29" t="s">
        <v>201</v>
      </c>
      <c r="B13" s="29" t="s">
        <v>228</v>
      </c>
      <c r="C13" s="29" t="s">
        <v>229</v>
      </c>
      <c r="D13" s="29"/>
      <c r="E13" s="29"/>
      <c r="F13" s="29"/>
      <c r="G13" s="29">
        <v>0.25</v>
      </c>
      <c r="H13" s="29"/>
      <c r="I13" s="30">
        <f>SUM(D13:H13)</f>
        <v>0.25</v>
      </c>
      <c r="J13" s="29" t="s">
        <v>230</v>
      </c>
      <c r="K13" s="31"/>
    </row>
    <row r="14" ht="28" spans="1:11">
      <c r="A14" s="29" t="s">
        <v>201</v>
      </c>
      <c r="B14" s="29" t="s">
        <v>231</v>
      </c>
      <c r="C14" s="29" t="s">
        <v>232</v>
      </c>
      <c r="D14" s="29"/>
      <c r="E14" s="29"/>
      <c r="F14" s="29">
        <v>0.75</v>
      </c>
      <c r="G14" s="29">
        <v>1.5</v>
      </c>
      <c r="H14" s="29"/>
      <c r="I14" s="30">
        <f>SUM(D14:H14)</f>
        <v>2.25</v>
      </c>
      <c r="J14" s="30" t="s">
        <v>233</v>
      </c>
      <c r="K14" s="31"/>
    </row>
    <row r="15" ht="18.5" customHeight="1" spans="1:11">
      <c r="A15" s="29" t="s">
        <v>201</v>
      </c>
      <c r="B15" s="29" t="s">
        <v>234</v>
      </c>
      <c r="C15" s="29" t="s">
        <v>235</v>
      </c>
      <c r="D15" s="29"/>
      <c r="E15" s="29"/>
      <c r="F15" s="29">
        <v>0.75</v>
      </c>
      <c r="G15" s="29">
        <v>0.25</v>
      </c>
      <c r="H15" s="29"/>
      <c r="I15" s="30">
        <f>SUM(D15:H15)</f>
        <v>1</v>
      </c>
      <c r="J15" s="29" t="s">
        <v>236</v>
      </c>
      <c r="K15" s="31"/>
    </row>
    <row r="16" s="24" customFormat="1" ht="18.5" customHeight="1" spans="1:11">
      <c r="A16" s="32" t="s">
        <v>44</v>
      </c>
      <c r="B16" s="32"/>
      <c r="C16" s="32"/>
      <c r="D16" s="33"/>
      <c r="E16" s="34"/>
      <c r="F16" s="34"/>
      <c r="G16" s="34"/>
      <c r="H16" s="34"/>
      <c r="I16" s="34"/>
      <c r="J16" s="34"/>
      <c r="K16" s="39"/>
    </row>
    <row r="17" s="25" customFormat="1" ht="18.5" customHeight="1" spans="1:11">
      <c r="A17" s="35" t="s">
        <v>45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</sheetData>
  <autoFilter ref="A3:K17">
    <extLst/>
  </autoFilter>
  <mergeCells count="8">
    <mergeCell ref="A1:K1"/>
    <mergeCell ref="D2:K2"/>
    <mergeCell ref="A16:C16"/>
    <mergeCell ref="D16:K16"/>
    <mergeCell ref="A17:K17"/>
    <mergeCell ref="A2:A3"/>
    <mergeCell ref="B2:B3"/>
    <mergeCell ref="C2:C3"/>
  </mergeCells>
  <pageMargins left="0.7" right="0.7" top="0.75" bottom="0.75" header="0.3" footer="0.3"/>
  <pageSetup paperSize="9" scale="7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77"/>
  <sheetViews>
    <sheetView zoomScale="85" zoomScaleNormal="85" workbookViewId="0">
      <pane ySplit="3" topLeftCell="A4" activePane="bottomLeft" state="frozen"/>
      <selection/>
      <selection pane="bottomLeft" activeCell="F6" sqref="F6"/>
    </sheetView>
  </sheetViews>
  <sheetFormatPr defaultColWidth="9" defaultRowHeight="14"/>
  <cols>
    <col min="1" max="1" width="14.75" style="26" customWidth="1"/>
    <col min="2" max="2" width="14.5833333333333" style="26" customWidth="1"/>
    <col min="3" max="3" width="18.0833333333333" style="26" customWidth="1"/>
    <col min="4" max="7" width="10.3333333333333" style="26" customWidth="1"/>
    <col min="8" max="8" width="15.8333333333333" style="26" customWidth="1"/>
    <col min="9" max="9" width="12.1666666666667" style="26" customWidth="1"/>
    <col min="10" max="10" width="25.75" style="26" customWidth="1"/>
    <col min="11" max="16384" width="9" style="26"/>
  </cols>
  <sheetData>
    <row r="1" s="23" customFormat="1" ht="24.5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3" customFormat="1" ht="18.5" customHeight="1" spans="1:11">
      <c r="A2" s="28" t="s">
        <v>1</v>
      </c>
      <c r="B2" s="28" t="s">
        <v>2</v>
      </c>
      <c r="C2" s="28" t="s">
        <v>3</v>
      </c>
      <c r="D2" s="28" t="s">
        <v>4</v>
      </c>
      <c r="E2" s="28"/>
      <c r="F2" s="28"/>
      <c r="G2" s="28"/>
      <c r="H2" s="28"/>
      <c r="I2" s="28"/>
      <c r="J2" s="28"/>
      <c r="K2" s="28"/>
    </row>
    <row r="3" s="23" customFormat="1" ht="35" customHeight="1" spans="1:11">
      <c r="A3" s="28"/>
      <c r="B3" s="28"/>
      <c r="C3" s="28"/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37" t="s">
        <v>11</v>
      </c>
      <c r="K3" s="28" t="s">
        <v>12</v>
      </c>
    </row>
    <row r="4" ht="18.5" customHeight="1" spans="1:11">
      <c r="A4" s="29" t="s">
        <v>237</v>
      </c>
      <c r="B4" s="29" t="s">
        <v>238</v>
      </c>
      <c r="C4" s="29" t="s">
        <v>239</v>
      </c>
      <c r="D4" s="29"/>
      <c r="E4" s="29"/>
      <c r="F4" s="29"/>
      <c r="G4" s="29">
        <v>0.75</v>
      </c>
      <c r="H4" s="29"/>
      <c r="I4" s="29">
        <v>0.75</v>
      </c>
      <c r="J4" s="29" t="s">
        <v>25</v>
      </c>
      <c r="K4" s="31"/>
    </row>
    <row r="5" ht="18.5" customHeight="1" spans="1:11">
      <c r="A5" s="29" t="s">
        <v>237</v>
      </c>
      <c r="B5" s="29" t="s">
        <v>240</v>
      </c>
      <c r="C5" s="29" t="s">
        <v>241</v>
      </c>
      <c r="D5" s="29"/>
      <c r="E5" s="29"/>
      <c r="F5" s="29"/>
      <c r="G5" s="29">
        <v>0.75</v>
      </c>
      <c r="H5" s="29"/>
      <c r="I5" s="29">
        <v>0.75</v>
      </c>
      <c r="J5" s="29" t="s">
        <v>19</v>
      </c>
      <c r="K5" s="31"/>
    </row>
    <row r="6" ht="103" customHeight="1" spans="1:11">
      <c r="A6" s="29" t="s">
        <v>237</v>
      </c>
      <c r="B6" s="29" t="s">
        <v>242</v>
      </c>
      <c r="C6" s="29" t="s">
        <v>243</v>
      </c>
      <c r="D6" s="29"/>
      <c r="E6" s="29"/>
      <c r="F6" s="29">
        <v>0.75</v>
      </c>
      <c r="G6" s="29">
        <v>0.25</v>
      </c>
      <c r="H6" s="29"/>
      <c r="I6" s="38">
        <f t="shared" ref="I6:I9" si="0">SUM(D6:H6)</f>
        <v>1</v>
      </c>
      <c r="J6" s="30" t="s">
        <v>244</v>
      </c>
      <c r="K6" s="31"/>
    </row>
    <row r="7" hidden="1" spans="1:11">
      <c r="A7" s="29" t="s">
        <v>237</v>
      </c>
      <c r="B7" s="29" t="s">
        <v>245</v>
      </c>
      <c r="C7" s="29" t="s">
        <v>246</v>
      </c>
      <c r="D7" s="29"/>
      <c r="E7" s="29"/>
      <c r="F7" s="29"/>
      <c r="G7" s="29"/>
      <c r="H7" s="29"/>
      <c r="I7" s="38"/>
      <c r="J7" s="38"/>
      <c r="K7" s="31"/>
    </row>
    <row r="8" ht="28" spans="1:11">
      <c r="A8" s="29" t="s">
        <v>237</v>
      </c>
      <c r="B8" s="29" t="s">
        <v>247</v>
      </c>
      <c r="C8" s="29" t="s">
        <v>248</v>
      </c>
      <c r="D8" s="29"/>
      <c r="E8" s="29"/>
      <c r="F8" s="29">
        <v>0.75</v>
      </c>
      <c r="G8" s="29">
        <v>0.25</v>
      </c>
      <c r="H8" s="29"/>
      <c r="I8" s="30">
        <f t="shared" si="0"/>
        <v>1</v>
      </c>
      <c r="J8" s="29" t="s">
        <v>249</v>
      </c>
      <c r="K8" s="31"/>
    </row>
    <row r="9" ht="18.5" customHeight="1" spans="1:11">
      <c r="A9" s="29" t="s">
        <v>237</v>
      </c>
      <c r="B9" s="29" t="s">
        <v>250</v>
      </c>
      <c r="C9" s="29" t="s">
        <v>251</v>
      </c>
      <c r="D9" s="29"/>
      <c r="E9" s="29">
        <v>0.8</v>
      </c>
      <c r="F9" s="30"/>
      <c r="G9" s="30">
        <v>0.75</v>
      </c>
      <c r="H9" s="30"/>
      <c r="I9" s="30">
        <f t="shared" si="0"/>
        <v>1.55</v>
      </c>
      <c r="J9" s="30" t="s">
        <v>252</v>
      </c>
      <c r="K9" s="31"/>
    </row>
    <row r="10" ht="18.5" hidden="1" customHeight="1" spans="1:11">
      <c r="A10" s="29" t="s">
        <v>237</v>
      </c>
      <c r="B10" s="29" t="s">
        <v>253</v>
      </c>
      <c r="C10" s="29" t="s">
        <v>254</v>
      </c>
      <c r="D10" s="29"/>
      <c r="E10" s="29"/>
      <c r="F10" s="29"/>
      <c r="G10" s="29"/>
      <c r="H10" s="29"/>
      <c r="I10" s="29"/>
      <c r="J10" s="29"/>
      <c r="K10" s="31"/>
    </row>
    <row r="11" ht="18.5" hidden="1" customHeight="1" spans="1:11">
      <c r="A11" s="29" t="s">
        <v>237</v>
      </c>
      <c r="B11" s="29" t="s">
        <v>255</v>
      </c>
      <c r="C11" s="29" t="s">
        <v>256</v>
      </c>
      <c r="D11" s="29"/>
      <c r="E11" s="29"/>
      <c r="F11" s="29"/>
      <c r="G11" s="29"/>
      <c r="H11" s="29"/>
      <c r="I11" s="29"/>
      <c r="J11" s="29"/>
      <c r="K11" s="31"/>
    </row>
    <row r="12" ht="18.5" hidden="1" customHeight="1" spans="1:11">
      <c r="A12" s="29" t="s">
        <v>237</v>
      </c>
      <c r="B12" s="29" t="s">
        <v>257</v>
      </c>
      <c r="C12" s="29" t="s">
        <v>258</v>
      </c>
      <c r="D12" s="29"/>
      <c r="E12" s="29"/>
      <c r="F12" s="29"/>
      <c r="G12" s="29"/>
      <c r="H12" s="29"/>
      <c r="I12" s="29"/>
      <c r="J12" s="29"/>
      <c r="K12" s="31"/>
    </row>
    <row r="13" ht="18.5" hidden="1" customHeight="1" spans="1:11">
      <c r="A13" s="29" t="s">
        <v>237</v>
      </c>
      <c r="B13" s="29" t="s">
        <v>259</v>
      </c>
      <c r="C13" s="29" t="s">
        <v>260</v>
      </c>
      <c r="D13" s="29"/>
      <c r="E13" s="29"/>
      <c r="F13" s="29"/>
      <c r="G13" s="29"/>
      <c r="H13" s="29"/>
      <c r="I13" s="29"/>
      <c r="J13" s="29"/>
      <c r="K13" s="31"/>
    </row>
    <row r="14" ht="18.5" hidden="1" customHeight="1" spans="1:11">
      <c r="A14" s="29" t="s">
        <v>237</v>
      </c>
      <c r="B14" s="29" t="s">
        <v>261</v>
      </c>
      <c r="C14" s="29" t="s">
        <v>262</v>
      </c>
      <c r="D14" s="29"/>
      <c r="E14" s="29"/>
      <c r="F14" s="29"/>
      <c r="G14" s="29"/>
      <c r="H14" s="29"/>
      <c r="I14" s="29"/>
      <c r="J14" s="29"/>
      <c r="K14" s="31"/>
    </row>
    <row r="15" ht="18.5" hidden="1" customHeight="1" spans="1:11">
      <c r="A15" s="29" t="s">
        <v>237</v>
      </c>
      <c r="B15" s="29" t="s">
        <v>263</v>
      </c>
      <c r="C15" s="29" t="s">
        <v>264</v>
      </c>
      <c r="D15" s="31"/>
      <c r="E15" s="31"/>
      <c r="F15" s="31"/>
      <c r="G15" s="31"/>
      <c r="H15" s="31"/>
      <c r="I15" s="31"/>
      <c r="J15" s="31"/>
      <c r="K15" s="31"/>
    </row>
    <row r="16" ht="18.5" hidden="1" customHeight="1" spans="1:11">
      <c r="A16" s="29" t="s">
        <v>237</v>
      </c>
      <c r="B16" s="29" t="s">
        <v>265</v>
      </c>
      <c r="C16" s="29" t="s">
        <v>266</v>
      </c>
      <c r="D16" s="31"/>
      <c r="E16" s="31"/>
      <c r="F16" s="31"/>
      <c r="G16" s="31"/>
      <c r="H16" s="31"/>
      <c r="I16" s="31"/>
      <c r="J16" s="31"/>
      <c r="K16" s="31"/>
    </row>
    <row r="17" ht="18.5" hidden="1" customHeight="1" spans="1:11">
      <c r="A17" s="29" t="s">
        <v>237</v>
      </c>
      <c r="B17" s="29" t="s">
        <v>267</v>
      </c>
      <c r="C17" s="29" t="s">
        <v>268</v>
      </c>
      <c r="D17" s="31"/>
      <c r="E17" s="31"/>
      <c r="F17" s="31"/>
      <c r="G17" s="31"/>
      <c r="H17" s="31"/>
      <c r="I17" s="31"/>
      <c r="J17" s="31"/>
      <c r="K17" s="31"/>
    </row>
    <row r="18" ht="18.5" hidden="1" customHeight="1" spans="1:11">
      <c r="A18" s="29" t="s">
        <v>237</v>
      </c>
      <c r="B18" s="29" t="s">
        <v>269</v>
      </c>
      <c r="C18" s="29" t="s">
        <v>270</v>
      </c>
      <c r="D18" s="31"/>
      <c r="E18" s="31"/>
      <c r="F18" s="31"/>
      <c r="G18" s="31"/>
      <c r="H18" s="31"/>
      <c r="I18" s="31"/>
      <c r="J18" s="31"/>
      <c r="K18" s="31"/>
    </row>
    <row r="19" ht="18.5" hidden="1" customHeight="1" spans="1:11">
      <c r="A19" s="29" t="s">
        <v>237</v>
      </c>
      <c r="B19" s="29" t="s">
        <v>271</v>
      </c>
      <c r="C19" s="29" t="s">
        <v>272</v>
      </c>
      <c r="D19" s="31"/>
      <c r="E19" s="31"/>
      <c r="F19" s="31"/>
      <c r="G19" s="31"/>
      <c r="H19" s="31"/>
      <c r="I19" s="31"/>
      <c r="J19" s="31"/>
      <c r="K19" s="31"/>
    </row>
    <row r="20" ht="18.5" hidden="1" customHeight="1" spans="1:11">
      <c r="A20" s="29" t="s">
        <v>237</v>
      </c>
      <c r="B20" s="29" t="s">
        <v>273</v>
      </c>
      <c r="C20" s="29" t="s">
        <v>274</v>
      </c>
      <c r="D20" s="31"/>
      <c r="E20" s="31"/>
      <c r="F20" s="31"/>
      <c r="G20" s="31"/>
      <c r="H20" s="31"/>
      <c r="I20" s="31"/>
      <c r="J20" s="31"/>
      <c r="K20" s="31"/>
    </row>
    <row r="21" ht="18.5" hidden="1" customHeight="1" spans="1:11">
      <c r="A21" s="29" t="s">
        <v>237</v>
      </c>
      <c r="B21" s="29" t="s">
        <v>275</v>
      </c>
      <c r="C21" s="29" t="s">
        <v>276</v>
      </c>
      <c r="D21" s="29"/>
      <c r="E21" s="29"/>
      <c r="F21" s="29"/>
      <c r="G21" s="29"/>
      <c r="H21" s="29"/>
      <c r="I21" s="29"/>
      <c r="J21" s="29"/>
      <c r="K21" s="31"/>
    </row>
    <row r="22" ht="18.5" hidden="1" customHeight="1" spans="1:11">
      <c r="A22" s="29" t="s">
        <v>237</v>
      </c>
      <c r="B22" s="29" t="s">
        <v>277</v>
      </c>
      <c r="C22" s="29" t="s">
        <v>278</v>
      </c>
      <c r="D22" s="29"/>
      <c r="E22" s="29"/>
      <c r="F22" s="29"/>
      <c r="G22" s="29"/>
      <c r="H22" s="29"/>
      <c r="I22" s="29"/>
      <c r="J22" s="29"/>
      <c r="K22" s="31"/>
    </row>
    <row r="23" ht="18.5" hidden="1" customHeight="1" spans="1:11">
      <c r="A23" s="29" t="s">
        <v>237</v>
      </c>
      <c r="B23" s="29" t="s">
        <v>279</v>
      </c>
      <c r="C23" s="29" t="s">
        <v>280</v>
      </c>
      <c r="D23" s="29"/>
      <c r="E23" s="29"/>
      <c r="F23" s="29"/>
      <c r="G23" s="29"/>
      <c r="H23" s="29"/>
      <c r="I23" s="29"/>
      <c r="J23" s="29"/>
      <c r="K23" s="31"/>
    </row>
    <row r="24" ht="18.5" hidden="1" customHeight="1" spans="1:11">
      <c r="A24" s="29" t="s">
        <v>237</v>
      </c>
      <c r="B24" s="29" t="s">
        <v>281</v>
      </c>
      <c r="C24" s="29" t="s">
        <v>282</v>
      </c>
      <c r="D24" s="29"/>
      <c r="E24" s="29"/>
      <c r="F24" s="29"/>
      <c r="G24" s="29"/>
      <c r="H24" s="29"/>
      <c r="I24" s="29"/>
      <c r="J24" s="29"/>
      <c r="K24" s="31"/>
    </row>
    <row r="25" ht="18.5" hidden="1" customHeight="1" spans="1:11">
      <c r="A25" s="29" t="s">
        <v>237</v>
      </c>
      <c r="B25" s="29" t="s">
        <v>283</v>
      </c>
      <c r="C25" s="29" t="s">
        <v>284</v>
      </c>
      <c r="D25" s="29"/>
      <c r="E25" s="29"/>
      <c r="F25" s="29"/>
      <c r="G25" s="29"/>
      <c r="H25" s="29"/>
      <c r="I25" s="29"/>
      <c r="J25" s="29"/>
      <c r="K25" s="31"/>
    </row>
    <row r="26" ht="18.5" hidden="1" customHeight="1" spans="1:11">
      <c r="A26" s="29" t="s">
        <v>237</v>
      </c>
      <c r="B26" s="29" t="s">
        <v>285</v>
      </c>
      <c r="C26" s="29" t="s">
        <v>286</v>
      </c>
      <c r="D26" s="29"/>
      <c r="E26" s="29"/>
      <c r="F26" s="29"/>
      <c r="G26" s="29"/>
      <c r="H26" s="29"/>
      <c r="I26" s="29"/>
      <c r="J26" s="29"/>
      <c r="K26" s="31"/>
    </row>
    <row r="27" ht="18.5" hidden="1" customHeight="1" spans="1:11">
      <c r="A27" s="29" t="s">
        <v>237</v>
      </c>
      <c r="B27" s="29" t="s">
        <v>287</v>
      </c>
      <c r="C27" s="29" t="s">
        <v>288</v>
      </c>
      <c r="D27" s="29"/>
      <c r="E27" s="29"/>
      <c r="F27" s="29"/>
      <c r="G27" s="29"/>
      <c r="H27" s="29"/>
      <c r="I27" s="29"/>
      <c r="J27" s="29"/>
      <c r="K27" s="31"/>
    </row>
    <row r="28" ht="18.5" hidden="1" customHeight="1" spans="1:11">
      <c r="A28" s="29" t="s">
        <v>237</v>
      </c>
      <c r="B28" s="29" t="s">
        <v>289</v>
      </c>
      <c r="C28" s="29" t="s">
        <v>290</v>
      </c>
      <c r="D28" s="29"/>
      <c r="E28" s="29"/>
      <c r="F28" s="29"/>
      <c r="G28" s="29"/>
      <c r="H28" s="29"/>
      <c r="I28" s="29"/>
      <c r="J28" s="29"/>
      <c r="K28" s="31"/>
    </row>
    <row r="29" ht="18.5" hidden="1" customHeight="1" spans="1:11">
      <c r="A29" s="29" t="s">
        <v>237</v>
      </c>
      <c r="B29" s="29" t="s">
        <v>291</v>
      </c>
      <c r="C29" s="29" t="s">
        <v>292</v>
      </c>
      <c r="D29" s="29"/>
      <c r="E29" s="29"/>
      <c r="F29" s="29"/>
      <c r="G29" s="29"/>
      <c r="H29" s="29"/>
      <c r="I29" s="29"/>
      <c r="J29" s="29"/>
      <c r="K29" s="31"/>
    </row>
    <row r="30" ht="18.5" hidden="1" customHeight="1" spans="1:11">
      <c r="A30" s="29" t="s">
        <v>237</v>
      </c>
      <c r="B30" s="29" t="s">
        <v>293</v>
      </c>
      <c r="C30" s="29" t="s">
        <v>294</v>
      </c>
      <c r="D30" s="29"/>
      <c r="E30" s="29"/>
      <c r="F30" s="29"/>
      <c r="G30" s="29"/>
      <c r="H30" s="29"/>
      <c r="I30" s="29"/>
      <c r="J30" s="29"/>
      <c r="K30" s="31"/>
    </row>
    <row r="31" ht="18.5" hidden="1" customHeight="1" spans="1:11">
      <c r="A31" s="29" t="s">
        <v>237</v>
      </c>
      <c r="B31" s="29" t="s">
        <v>295</v>
      </c>
      <c r="C31" s="29" t="s">
        <v>296</v>
      </c>
      <c r="D31" s="29"/>
      <c r="E31" s="29"/>
      <c r="F31" s="29"/>
      <c r="G31" s="29"/>
      <c r="H31" s="29"/>
      <c r="I31" s="29"/>
      <c r="J31" s="29"/>
      <c r="K31" s="31"/>
    </row>
    <row r="32" ht="18.5" hidden="1" customHeight="1" spans="1:11">
      <c r="A32" s="29" t="s">
        <v>237</v>
      </c>
      <c r="B32" s="29" t="s">
        <v>297</v>
      </c>
      <c r="C32" s="29" t="s">
        <v>298</v>
      </c>
      <c r="D32" s="29"/>
      <c r="E32" s="29"/>
      <c r="F32" s="29"/>
      <c r="G32" s="29"/>
      <c r="H32" s="29"/>
      <c r="I32" s="29"/>
      <c r="J32" s="29"/>
      <c r="K32" s="31"/>
    </row>
    <row r="33" ht="18.5" hidden="1" customHeight="1" spans="1:11">
      <c r="A33" s="29" t="s">
        <v>237</v>
      </c>
      <c r="B33" s="29" t="s">
        <v>299</v>
      </c>
      <c r="C33" s="29" t="s">
        <v>300</v>
      </c>
      <c r="D33" s="29"/>
      <c r="E33" s="29"/>
      <c r="F33" s="29"/>
      <c r="G33" s="29"/>
      <c r="H33" s="29"/>
      <c r="I33" s="29"/>
      <c r="J33" s="29"/>
      <c r="K33" s="31"/>
    </row>
    <row r="34" ht="18.5" hidden="1" customHeight="1" spans="1:11">
      <c r="A34" s="29" t="s">
        <v>237</v>
      </c>
      <c r="B34" s="29" t="s">
        <v>301</v>
      </c>
      <c r="C34" s="29" t="s">
        <v>302</v>
      </c>
      <c r="D34" s="29"/>
      <c r="E34" s="29"/>
      <c r="F34" s="29"/>
      <c r="G34" s="29"/>
      <c r="H34" s="29"/>
      <c r="I34" s="29"/>
      <c r="J34" s="29"/>
      <c r="K34" s="31"/>
    </row>
    <row r="35" ht="18.5" hidden="1" customHeight="1" spans="1:11">
      <c r="A35" s="29" t="s">
        <v>237</v>
      </c>
      <c r="B35" s="29" t="s">
        <v>303</v>
      </c>
      <c r="C35" s="29" t="s">
        <v>304</v>
      </c>
      <c r="D35" s="29"/>
      <c r="E35" s="29"/>
      <c r="F35" s="29"/>
      <c r="G35" s="29"/>
      <c r="H35" s="29"/>
      <c r="I35" s="29"/>
      <c r="J35" s="29"/>
      <c r="K35" s="31"/>
    </row>
    <row r="36" ht="18.5" hidden="1" customHeight="1" spans="1:11">
      <c r="A36" s="29" t="s">
        <v>237</v>
      </c>
      <c r="B36" s="29" t="s">
        <v>305</v>
      </c>
      <c r="C36" s="29" t="s">
        <v>306</v>
      </c>
      <c r="D36" s="29"/>
      <c r="E36" s="29"/>
      <c r="F36" s="29"/>
      <c r="G36" s="29"/>
      <c r="H36" s="29"/>
      <c r="I36" s="29"/>
      <c r="J36" s="29"/>
      <c r="K36" s="31"/>
    </row>
    <row r="37" ht="18.5" hidden="1" customHeight="1" spans="1:11">
      <c r="A37" s="29" t="s">
        <v>237</v>
      </c>
      <c r="B37" s="29" t="s">
        <v>307</v>
      </c>
      <c r="C37" s="29" t="s">
        <v>308</v>
      </c>
      <c r="D37" s="29"/>
      <c r="E37" s="29"/>
      <c r="F37" s="29"/>
      <c r="G37" s="29"/>
      <c r="H37" s="29"/>
      <c r="I37" s="29"/>
      <c r="J37" s="29"/>
      <c r="K37" s="31"/>
    </row>
    <row r="38" ht="18.5" hidden="1" customHeight="1" spans="1:11">
      <c r="A38" s="29" t="s">
        <v>237</v>
      </c>
      <c r="B38" s="29" t="s">
        <v>309</v>
      </c>
      <c r="C38" s="29" t="s">
        <v>310</v>
      </c>
      <c r="D38" s="29"/>
      <c r="E38" s="29"/>
      <c r="F38" s="29"/>
      <c r="G38" s="29"/>
      <c r="H38" s="29"/>
      <c r="I38" s="29"/>
      <c r="J38" s="29"/>
      <c r="K38" s="31"/>
    </row>
    <row r="39" ht="18.5" hidden="1" customHeight="1" spans="1:11">
      <c r="A39" s="29" t="s">
        <v>237</v>
      </c>
      <c r="B39" s="29" t="s">
        <v>311</v>
      </c>
      <c r="C39" s="29" t="s">
        <v>312</v>
      </c>
      <c r="D39" s="29"/>
      <c r="E39" s="29"/>
      <c r="F39" s="29"/>
      <c r="G39" s="29"/>
      <c r="H39" s="29"/>
      <c r="I39" s="29"/>
      <c r="J39" s="29"/>
      <c r="K39" s="31"/>
    </row>
    <row r="40" s="24" customFormat="1" ht="18.5" customHeight="1" spans="1:11">
      <c r="A40" s="32" t="s">
        <v>44</v>
      </c>
      <c r="B40" s="32"/>
      <c r="C40" s="32"/>
      <c r="D40" s="33"/>
      <c r="E40" s="34"/>
      <c r="F40" s="34"/>
      <c r="G40" s="34"/>
      <c r="H40" s="34"/>
      <c r="I40" s="34"/>
      <c r="J40" s="34"/>
      <c r="K40" s="39"/>
    </row>
    <row r="41" s="25" customFormat="1" ht="18.5" customHeight="1" spans="1:11">
      <c r="A41" s="35" t="s">
        <v>45</v>
      </c>
      <c r="B41" s="36"/>
      <c r="C41" s="36"/>
      <c r="D41" s="36"/>
      <c r="E41" s="36"/>
      <c r="F41" s="36"/>
      <c r="G41" s="36"/>
      <c r="H41" s="36"/>
      <c r="I41" s="36"/>
      <c r="J41" s="36"/>
      <c r="K41" s="40"/>
    </row>
    <row r="76" spans="1:2">
      <c r="A76" s="41"/>
      <c r="B76" s="42"/>
    </row>
    <row r="77" spans="1:2">
      <c r="A77" s="43"/>
      <c r="B77" s="42"/>
    </row>
  </sheetData>
  <sheetProtection formatCells="0" insertHyperlinks="0" autoFilter="0"/>
  <autoFilter ref="A3:K41">
    <filterColumn colId="8">
      <filters>
        <filter val="1"/>
        <filter val="0.75"/>
        <filter val="1.25"/>
        <filter val="1.55"/>
      </filters>
    </filterColumn>
    <extLst/>
  </autoFilter>
  <mergeCells count="8">
    <mergeCell ref="A1:K1"/>
    <mergeCell ref="D2:K2"/>
    <mergeCell ref="A40:C40"/>
    <mergeCell ref="D40:K40"/>
    <mergeCell ref="A41:K41"/>
    <mergeCell ref="A2:A3"/>
    <mergeCell ref="B2:B3"/>
    <mergeCell ref="C2:C3"/>
  </mergeCells>
  <pageMargins left="0.7" right="0.7" top="0.75" bottom="0.75" header="0.3" footer="0.3"/>
  <pageSetup paperSize="9" scale="76" fitToHeight="0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workbookViewId="0">
      <pane xSplit="4" ySplit="10" topLeftCell="E11" activePane="bottomRight" state="frozen"/>
      <selection/>
      <selection pane="topRight"/>
      <selection pane="bottomLeft"/>
      <selection pane="bottomRight" activeCell="J4" sqref="J4:J51"/>
    </sheetView>
  </sheetViews>
  <sheetFormatPr defaultColWidth="9" defaultRowHeight="14"/>
  <cols>
    <col min="1" max="1" width="14.75" style="3" customWidth="1"/>
    <col min="2" max="3" width="14.6333333333333" style="3" customWidth="1"/>
    <col min="4" max="4" width="10" style="3" customWidth="1"/>
    <col min="5" max="8" width="10.3416666666667" style="3" customWidth="1"/>
    <col min="9" max="9" width="15.8416666666667" style="3" customWidth="1"/>
    <col min="10" max="10" width="12.175" style="3" customWidth="1"/>
    <col min="11" max="11" width="32.1333333333333" style="3" customWidth="1"/>
    <col min="12" max="12" width="9" style="3"/>
    <col min="13" max="13" width="9" style="4"/>
    <col min="14" max="16384" width="9" style="3"/>
  </cols>
  <sheetData>
    <row r="1" s="1" customFormat="1" ht="24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</row>
    <row r="2" s="1" customFormat="1" ht="18.5" customHeight="1" spans="1:13">
      <c r="A2" s="6" t="s">
        <v>1</v>
      </c>
      <c r="B2" s="6" t="s">
        <v>2</v>
      </c>
      <c r="C2" s="6" t="s">
        <v>3</v>
      </c>
      <c r="D2" s="6"/>
      <c r="E2" s="6" t="s">
        <v>4</v>
      </c>
      <c r="F2" s="6"/>
      <c r="G2" s="6"/>
      <c r="H2" s="6"/>
      <c r="I2" s="6"/>
      <c r="J2" s="6"/>
      <c r="K2" s="6"/>
      <c r="L2" s="6"/>
      <c r="M2" s="16"/>
    </row>
    <row r="3" s="1" customFormat="1" ht="35" customHeight="1" spans="1:13">
      <c r="A3" s="6"/>
      <c r="B3" s="6"/>
      <c r="C3" s="6"/>
      <c r="D3" s="6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17" t="s">
        <v>11</v>
      </c>
      <c r="L3" s="6" t="s">
        <v>12</v>
      </c>
      <c r="M3" s="16"/>
    </row>
    <row r="4" spans="1:12">
      <c r="A4" s="7" t="s">
        <v>313</v>
      </c>
      <c r="B4" s="8" t="s">
        <v>314</v>
      </c>
      <c r="C4" s="9" t="s">
        <v>315</v>
      </c>
      <c r="D4" s="9"/>
      <c r="E4" s="7"/>
      <c r="F4" s="7"/>
      <c r="G4" s="7"/>
      <c r="H4" s="7"/>
      <c r="I4" s="7"/>
      <c r="J4" s="7">
        <v>0</v>
      </c>
      <c r="K4" s="7"/>
      <c r="L4" s="18"/>
    </row>
    <row r="5" spans="1:12">
      <c r="A5" s="7" t="s">
        <v>313</v>
      </c>
      <c r="B5" s="8" t="s">
        <v>316</v>
      </c>
      <c r="C5" s="9" t="s">
        <v>317</v>
      </c>
      <c r="D5" s="9"/>
      <c r="E5" s="7"/>
      <c r="F5" s="7"/>
      <c r="G5" s="7"/>
      <c r="H5" s="7"/>
      <c r="I5" s="7"/>
      <c r="J5" s="7">
        <v>0</v>
      </c>
      <c r="K5" s="7"/>
      <c r="L5" s="18"/>
    </row>
    <row r="6" spans="1:12">
      <c r="A6" s="7" t="s">
        <v>313</v>
      </c>
      <c r="B6" s="8" t="s">
        <v>318</v>
      </c>
      <c r="C6" s="9" t="s">
        <v>319</v>
      </c>
      <c r="D6" s="9"/>
      <c r="E6" s="7"/>
      <c r="F6" s="7"/>
      <c r="G6" s="7"/>
      <c r="H6" s="7"/>
      <c r="I6" s="7"/>
      <c r="J6" s="7">
        <v>0</v>
      </c>
      <c r="K6" s="7"/>
      <c r="L6" s="18"/>
    </row>
    <row r="7" spans="1:12">
      <c r="A7" s="7" t="s">
        <v>313</v>
      </c>
      <c r="B7" s="8" t="s">
        <v>320</v>
      </c>
      <c r="C7" s="9" t="s">
        <v>321</v>
      </c>
      <c r="D7" s="9"/>
      <c r="E7" s="7"/>
      <c r="F7" s="7"/>
      <c r="G7" s="7"/>
      <c r="H7" s="7">
        <v>0.15</v>
      </c>
      <c r="I7" s="7"/>
      <c r="J7" s="7">
        <f>SUM(E7:I7)</f>
        <v>0.15</v>
      </c>
      <c r="K7" s="7" t="s">
        <v>43</v>
      </c>
      <c r="L7" s="18"/>
    </row>
    <row r="8" spans="1:12">
      <c r="A8" s="7" t="s">
        <v>313</v>
      </c>
      <c r="B8" s="8" t="s">
        <v>322</v>
      </c>
      <c r="C8" s="9" t="s">
        <v>323</v>
      </c>
      <c r="D8" s="9"/>
      <c r="E8" s="7"/>
      <c r="F8" s="7"/>
      <c r="G8" s="7"/>
      <c r="H8" s="7"/>
      <c r="I8" s="7"/>
      <c r="J8" s="7">
        <f t="shared" ref="J8:J50" si="0">SUM(E8:I8)</f>
        <v>0</v>
      </c>
      <c r="K8" s="7"/>
      <c r="L8" s="18"/>
    </row>
    <row r="9" spans="1:12">
      <c r="A9" s="7" t="s">
        <v>313</v>
      </c>
      <c r="B9" s="8" t="s">
        <v>324</v>
      </c>
      <c r="C9" s="9" t="s">
        <v>325</v>
      </c>
      <c r="D9" s="9"/>
      <c r="E9" s="7"/>
      <c r="F9" s="7"/>
      <c r="G9" s="7"/>
      <c r="H9" s="7"/>
      <c r="I9" s="7"/>
      <c r="J9" s="7">
        <f t="shared" si="0"/>
        <v>0</v>
      </c>
      <c r="K9" s="7"/>
      <c r="L9" s="18"/>
    </row>
    <row r="10" spans="1:12">
      <c r="A10" s="7" t="s">
        <v>313</v>
      </c>
      <c r="B10" s="8" t="s">
        <v>326</v>
      </c>
      <c r="C10" s="9" t="s">
        <v>327</v>
      </c>
      <c r="D10" s="9"/>
      <c r="E10" s="7"/>
      <c r="F10" s="7"/>
      <c r="G10" s="7"/>
      <c r="H10" s="7"/>
      <c r="I10" s="7"/>
      <c r="J10" s="7">
        <f t="shared" si="0"/>
        <v>0</v>
      </c>
      <c r="K10" s="7"/>
      <c r="L10" s="18"/>
    </row>
    <row r="11" spans="1:12">
      <c r="A11" s="7" t="s">
        <v>313</v>
      </c>
      <c r="B11" s="8" t="s">
        <v>328</v>
      </c>
      <c r="C11" s="9" t="s">
        <v>329</v>
      </c>
      <c r="D11" s="9"/>
      <c r="E11" s="7"/>
      <c r="F11" s="7"/>
      <c r="G11" s="7"/>
      <c r="H11" s="7">
        <v>0.15</v>
      </c>
      <c r="I11" s="7"/>
      <c r="J11" s="7">
        <f t="shared" si="0"/>
        <v>0.15</v>
      </c>
      <c r="K11" s="7" t="s">
        <v>43</v>
      </c>
      <c r="L11" s="18"/>
    </row>
    <row r="12" spans="1:12">
      <c r="A12" s="7" t="s">
        <v>313</v>
      </c>
      <c r="B12" s="8" t="s">
        <v>330</v>
      </c>
      <c r="C12" s="9" t="s">
        <v>331</v>
      </c>
      <c r="D12" s="9"/>
      <c r="E12" s="7"/>
      <c r="F12" s="7"/>
      <c r="G12" s="7"/>
      <c r="H12" s="7"/>
      <c r="I12" s="7"/>
      <c r="J12" s="7">
        <f t="shared" si="0"/>
        <v>0</v>
      </c>
      <c r="K12" s="7"/>
      <c r="L12" s="18"/>
    </row>
    <row r="13" spans="1:12">
      <c r="A13" s="7" t="s">
        <v>313</v>
      </c>
      <c r="B13" s="8" t="s">
        <v>332</v>
      </c>
      <c r="C13" s="9" t="s">
        <v>333</v>
      </c>
      <c r="D13" s="9"/>
      <c r="E13" s="7"/>
      <c r="F13" s="7"/>
      <c r="G13" s="7"/>
      <c r="H13" s="7"/>
      <c r="I13" s="7"/>
      <c r="J13" s="7">
        <f t="shared" si="0"/>
        <v>0</v>
      </c>
      <c r="K13" s="7"/>
      <c r="L13" s="18"/>
    </row>
    <row r="14" spans="1:12">
      <c r="A14" s="7" t="s">
        <v>313</v>
      </c>
      <c r="B14" s="8" t="s">
        <v>334</v>
      </c>
      <c r="C14" s="9" t="s">
        <v>335</v>
      </c>
      <c r="D14" s="9"/>
      <c r="E14" s="7"/>
      <c r="F14" s="7"/>
      <c r="G14" s="7"/>
      <c r="H14" s="7"/>
      <c r="I14" s="7"/>
      <c r="J14" s="7">
        <f t="shared" si="0"/>
        <v>0</v>
      </c>
      <c r="K14" s="7"/>
      <c r="L14" s="18"/>
    </row>
    <row r="15" spans="1:12">
      <c r="A15" s="7" t="s">
        <v>313</v>
      </c>
      <c r="B15" s="8" t="s">
        <v>336</v>
      </c>
      <c r="C15" s="9" t="s">
        <v>337</v>
      </c>
      <c r="D15" s="9"/>
      <c r="E15" s="7"/>
      <c r="F15" s="7"/>
      <c r="G15" s="7"/>
      <c r="H15" s="7"/>
      <c r="I15" s="7"/>
      <c r="J15" s="7">
        <f t="shared" si="0"/>
        <v>0</v>
      </c>
      <c r="K15" s="7"/>
      <c r="L15" s="18"/>
    </row>
    <row r="16" spans="1:12">
      <c r="A16" s="7" t="s">
        <v>313</v>
      </c>
      <c r="B16" s="8" t="s">
        <v>338</v>
      </c>
      <c r="C16" s="9" t="s">
        <v>339</v>
      </c>
      <c r="D16" s="9"/>
      <c r="E16" s="7"/>
      <c r="F16" s="7"/>
      <c r="G16" s="7"/>
      <c r="H16" s="7"/>
      <c r="I16" s="7"/>
      <c r="J16" s="7">
        <f t="shared" si="0"/>
        <v>0</v>
      </c>
      <c r="K16" s="7"/>
      <c r="L16" s="18"/>
    </row>
    <row r="17" spans="1:12">
      <c r="A17" s="7" t="s">
        <v>313</v>
      </c>
      <c r="B17" s="8" t="s">
        <v>340</v>
      </c>
      <c r="C17" s="9" t="s">
        <v>341</v>
      </c>
      <c r="D17" s="9"/>
      <c r="E17" s="7"/>
      <c r="F17" s="7"/>
      <c r="G17" s="7"/>
      <c r="H17" s="7"/>
      <c r="I17" s="7"/>
      <c r="J17" s="7">
        <f t="shared" si="0"/>
        <v>0</v>
      </c>
      <c r="K17" s="7"/>
      <c r="L17" s="18"/>
    </row>
    <row r="18" spans="1:12">
      <c r="A18" s="7" t="s">
        <v>313</v>
      </c>
      <c r="B18" s="8" t="s">
        <v>342</v>
      </c>
      <c r="C18" s="9" t="s">
        <v>343</v>
      </c>
      <c r="D18" s="9"/>
      <c r="E18" s="7"/>
      <c r="F18" s="7"/>
      <c r="G18" s="7">
        <v>0.75</v>
      </c>
      <c r="H18" s="7">
        <v>0.75</v>
      </c>
      <c r="I18" s="7"/>
      <c r="J18" s="7">
        <f t="shared" si="0"/>
        <v>1.5</v>
      </c>
      <c r="K18" s="7" t="s">
        <v>344</v>
      </c>
      <c r="L18" s="18"/>
    </row>
    <row r="19" spans="1:12">
      <c r="A19" s="7" t="s">
        <v>313</v>
      </c>
      <c r="B19" s="8" t="s">
        <v>345</v>
      </c>
      <c r="C19" s="9" t="s">
        <v>346</v>
      </c>
      <c r="D19" s="9"/>
      <c r="E19" s="7"/>
      <c r="F19" s="7"/>
      <c r="G19" s="7"/>
      <c r="H19" s="7"/>
      <c r="I19" s="7"/>
      <c r="J19" s="7">
        <f t="shared" si="0"/>
        <v>0</v>
      </c>
      <c r="K19" s="7"/>
      <c r="L19" s="18"/>
    </row>
    <row r="20" ht="18.5" customHeight="1" spans="1:12">
      <c r="A20" s="7" t="s">
        <v>313</v>
      </c>
      <c r="B20" s="8" t="s">
        <v>347</v>
      </c>
      <c r="C20" s="9" t="s">
        <v>348</v>
      </c>
      <c r="D20" s="9"/>
      <c r="E20" s="7"/>
      <c r="F20" s="7"/>
      <c r="G20" s="7"/>
      <c r="H20" s="7" t="s">
        <v>349</v>
      </c>
      <c r="I20" s="7"/>
      <c r="J20" s="7">
        <f t="shared" si="0"/>
        <v>0</v>
      </c>
      <c r="K20" s="7" t="s">
        <v>350</v>
      </c>
      <c r="L20" s="18"/>
    </row>
    <row r="21" spans="1:12">
      <c r="A21" s="7" t="s">
        <v>313</v>
      </c>
      <c r="B21" s="8" t="s">
        <v>351</v>
      </c>
      <c r="C21" s="9" t="s">
        <v>352</v>
      </c>
      <c r="D21" s="9"/>
      <c r="E21" s="7"/>
      <c r="F21" s="7"/>
      <c r="G21" s="7"/>
      <c r="H21" s="7"/>
      <c r="I21" s="7"/>
      <c r="J21" s="7">
        <f t="shared" si="0"/>
        <v>0</v>
      </c>
      <c r="K21" s="7"/>
      <c r="L21" s="18"/>
    </row>
    <row r="22" spans="1:12">
      <c r="A22" s="7" t="s">
        <v>313</v>
      </c>
      <c r="B22" s="8" t="s">
        <v>353</v>
      </c>
      <c r="C22" s="9" t="s">
        <v>354</v>
      </c>
      <c r="D22" s="9"/>
      <c r="E22" s="7"/>
      <c r="F22" s="7"/>
      <c r="G22" s="7"/>
      <c r="H22" s="7">
        <v>0.15</v>
      </c>
      <c r="I22" s="7"/>
      <c r="J22" s="7">
        <f t="shared" si="0"/>
        <v>0.15</v>
      </c>
      <c r="K22" s="7" t="s">
        <v>43</v>
      </c>
      <c r="L22" s="18"/>
    </row>
    <row r="23" spans="1:12">
      <c r="A23" s="7" t="s">
        <v>313</v>
      </c>
      <c r="B23" s="8" t="s">
        <v>355</v>
      </c>
      <c r="C23" s="9" t="s">
        <v>356</v>
      </c>
      <c r="D23" s="9"/>
      <c r="E23" s="7"/>
      <c r="F23" s="7"/>
      <c r="G23" s="7"/>
      <c r="H23" s="7"/>
      <c r="I23" s="7"/>
      <c r="J23" s="7">
        <f t="shared" si="0"/>
        <v>0</v>
      </c>
      <c r="K23" s="7"/>
      <c r="L23" s="18"/>
    </row>
    <row r="24" spans="1:12">
      <c r="A24" s="7" t="s">
        <v>313</v>
      </c>
      <c r="B24" s="8" t="s">
        <v>357</v>
      </c>
      <c r="C24" s="9" t="s">
        <v>358</v>
      </c>
      <c r="D24" s="9"/>
      <c r="E24" s="7"/>
      <c r="F24" s="7"/>
      <c r="G24" s="7"/>
      <c r="H24" s="7"/>
      <c r="I24" s="7"/>
      <c r="J24" s="7">
        <f t="shared" si="0"/>
        <v>0</v>
      </c>
      <c r="K24" s="7"/>
      <c r="L24" s="18"/>
    </row>
    <row r="25" spans="1:12">
      <c r="A25" s="7" t="s">
        <v>313</v>
      </c>
      <c r="B25" s="8" t="s">
        <v>359</v>
      </c>
      <c r="C25" s="9" t="s">
        <v>360</v>
      </c>
      <c r="D25" s="9"/>
      <c r="E25" s="7"/>
      <c r="F25" s="7"/>
      <c r="G25" s="7">
        <v>0.75</v>
      </c>
      <c r="H25" s="7">
        <v>0.5</v>
      </c>
      <c r="I25" s="7"/>
      <c r="J25" s="7">
        <f t="shared" si="0"/>
        <v>1.25</v>
      </c>
      <c r="K25" s="7" t="s">
        <v>361</v>
      </c>
      <c r="L25" s="18"/>
    </row>
    <row r="26" spans="1:12">
      <c r="A26" s="7" t="s">
        <v>313</v>
      </c>
      <c r="B26" s="8" t="s">
        <v>362</v>
      </c>
      <c r="C26" s="9" t="s">
        <v>363</v>
      </c>
      <c r="D26" s="9"/>
      <c r="E26" s="7"/>
      <c r="F26" s="7"/>
      <c r="G26" s="7"/>
      <c r="H26" s="7"/>
      <c r="I26" s="7"/>
      <c r="J26" s="7">
        <f t="shared" si="0"/>
        <v>0</v>
      </c>
      <c r="K26" s="7"/>
      <c r="L26" s="18"/>
    </row>
    <row r="27" spans="1:12">
      <c r="A27" s="7" t="s">
        <v>313</v>
      </c>
      <c r="B27" s="8" t="s">
        <v>364</v>
      </c>
      <c r="C27" s="9" t="s">
        <v>365</v>
      </c>
      <c r="D27" s="9"/>
      <c r="E27" s="7"/>
      <c r="F27" s="7"/>
      <c r="G27" s="7"/>
      <c r="H27" s="7"/>
      <c r="I27" s="7"/>
      <c r="J27" s="7">
        <f t="shared" si="0"/>
        <v>0</v>
      </c>
      <c r="K27" s="7"/>
      <c r="L27" s="18"/>
    </row>
    <row r="28" spans="1:12">
      <c r="A28" s="7" t="s">
        <v>313</v>
      </c>
      <c r="B28" s="8" t="s">
        <v>366</v>
      </c>
      <c r="C28" s="9" t="s">
        <v>367</v>
      </c>
      <c r="D28" s="9"/>
      <c r="E28" s="7"/>
      <c r="F28" s="7"/>
      <c r="G28" s="7"/>
      <c r="H28" s="7"/>
      <c r="I28" s="7"/>
      <c r="J28" s="7">
        <f t="shared" si="0"/>
        <v>0</v>
      </c>
      <c r="K28" s="7"/>
      <c r="L28" s="18"/>
    </row>
    <row r="29" spans="1:12">
      <c r="A29" s="7" t="s">
        <v>313</v>
      </c>
      <c r="B29" s="8" t="s">
        <v>368</v>
      </c>
      <c r="C29" s="9" t="s">
        <v>369</v>
      </c>
      <c r="D29" s="9"/>
      <c r="E29" s="7"/>
      <c r="F29" s="7"/>
      <c r="G29" s="7"/>
      <c r="H29" s="7"/>
      <c r="I29" s="7"/>
      <c r="J29" s="7">
        <f t="shared" si="0"/>
        <v>0</v>
      </c>
      <c r="K29" s="7"/>
      <c r="L29" s="18"/>
    </row>
    <row r="30" spans="1:12">
      <c r="A30" s="7" t="s">
        <v>313</v>
      </c>
      <c r="B30" s="8" t="s">
        <v>370</v>
      </c>
      <c r="C30" s="9" t="s">
        <v>371</v>
      </c>
      <c r="D30" s="9"/>
      <c r="E30" s="7"/>
      <c r="F30" s="7"/>
      <c r="G30" s="7"/>
      <c r="H30" s="7"/>
      <c r="I30" s="7"/>
      <c r="J30" s="7">
        <f t="shared" si="0"/>
        <v>0</v>
      </c>
      <c r="K30" s="7"/>
      <c r="L30" s="18"/>
    </row>
    <row r="31" spans="1:12">
      <c r="A31" s="7" t="s">
        <v>313</v>
      </c>
      <c r="B31" s="8" t="s">
        <v>372</v>
      </c>
      <c r="C31" s="9" t="s">
        <v>373</v>
      </c>
      <c r="D31" s="9"/>
      <c r="E31" s="7"/>
      <c r="F31" s="7"/>
      <c r="G31" s="7"/>
      <c r="H31" s="7">
        <v>0.15</v>
      </c>
      <c r="I31" s="7"/>
      <c r="J31" s="7">
        <f t="shared" si="0"/>
        <v>0.15</v>
      </c>
      <c r="K31" s="7" t="s">
        <v>43</v>
      </c>
      <c r="L31" s="18"/>
    </row>
    <row r="32" spans="1:12">
      <c r="A32" s="7" t="s">
        <v>313</v>
      </c>
      <c r="B32" s="8" t="s">
        <v>374</v>
      </c>
      <c r="C32" s="9" t="s">
        <v>375</v>
      </c>
      <c r="D32" s="9"/>
      <c r="E32" s="7"/>
      <c r="F32" s="7"/>
      <c r="G32" s="7"/>
      <c r="H32" s="7"/>
      <c r="I32" s="7"/>
      <c r="J32" s="7">
        <f t="shared" si="0"/>
        <v>0</v>
      </c>
      <c r="K32" s="7"/>
      <c r="L32" s="18"/>
    </row>
    <row r="33" customFormat="1" spans="1:13">
      <c r="A33" s="7" t="s">
        <v>313</v>
      </c>
      <c r="B33" s="8" t="s">
        <v>376</v>
      </c>
      <c r="C33" s="9" t="s">
        <v>377</v>
      </c>
      <c r="D33" s="9"/>
      <c r="E33" s="7"/>
      <c r="F33" s="7"/>
      <c r="G33" s="7"/>
      <c r="H33" s="7"/>
      <c r="I33" s="7"/>
      <c r="J33" s="7">
        <f t="shared" si="0"/>
        <v>0</v>
      </c>
      <c r="K33" s="7"/>
      <c r="L33" s="18"/>
      <c r="M33" s="19"/>
    </row>
    <row r="34" customFormat="1" spans="1:13">
      <c r="A34" s="7" t="s">
        <v>313</v>
      </c>
      <c r="B34" s="8" t="s">
        <v>378</v>
      </c>
      <c r="C34" s="9" t="s">
        <v>379</v>
      </c>
      <c r="D34" s="9"/>
      <c r="E34" s="7"/>
      <c r="F34" s="7"/>
      <c r="G34" s="7"/>
      <c r="H34" s="7"/>
      <c r="I34" s="7"/>
      <c r="J34" s="7">
        <f t="shared" si="0"/>
        <v>0</v>
      </c>
      <c r="K34" s="7"/>
      <c r="L34" s="18"/>
      <c r="M34" s="19"/>
    </row>
    <row r="35" customFormat="1" spans="1:13">
      <c r="A35" s="7" t="s">
        <v>313</v>
      </c>
      <c r="B35" s="8" t="s">
        <v>380</v>
      </c>
      <c r="C35" s="9" t="s">
        <v>381</v>
      </c>
      <c r="D35" s="9"/>
      <c r="E35" s="7"/>
      <c r="F35" s="7"/>
      <c r="G35" s="7"/>
      <c r="H35" s="7"/>
      <c r="I35" s="7"/>
      <c r="J35" s="7">
        <f t="shared" si="0"/>
        <v>0</v>
      </c>
      <c r="K35" s="7"/>
      <c r="L35" s="18"/>
      <c r="M35" s="19"/>
    </row>
    <row r="36" customFormat="1" spans="1:13">
      <c r="A36" s="7" t="s">
        <v>313</v>
      </c>
      <c r="B36" s="8" t="s">
        <v>382</v>
      </c>
      <c r="C36" s="9" t="s">
        <v>383</v>
      </c>
      <c r="D36" s="9"/>
      <c r="E36" s="7"/>
      <c r="F36" s="7"/>
      <c r="G36" s="7"/>
      <c r="H36" s="7">
        <v>0.15</v>
      </c>
      <c r="I36" s="7"/>
      <c r="J36" s="7">
        <f t="shared" si="0"/>
        <v>0.15</v>
      </c>
      <c r="K36" s="7" t="s">
        <v>43</v>
      </c>
      <c r="L36" s="18"/>
      <c r="M36" s="19"/>
    </row>
    <row r="37" customFormat="1" ht="28" spans="1:13">
      <c r="A37" s="7" t="s">
        <v>313</v>
      </c>
      <c r="B37" s="8" t="s">
        <v>384</v>
      </c>
      <c r="C37" s="9" t="s">
        <v>385</v>
      </c>
      <c r="D37" s="9"/>
      <c r="E37" s="7"/>
      <c r="F37" s="7">
        <v>1</v>
      </c>
      <c r="G37" s="7">
        <v>0.75</v>
      </c>
      <c r="H37" s="7">
        <v>0.75</v>
      </c>
      <c r="I37" s="7"/>
      <c r="J37" s="7">
        <f t="shared" si="0"/>
        <v>2.5</v>
      </c>
      <c r="K37" s="7" t="s">
        <v>386</v>
      </c>
      <c r="L37" s="18"/>
      <c r="M37" s="19"/>
    </row>
    <row r="38" customFormat="1" spans="1:13">
      <c r="A38" s="7" t="s">
        <v>313</v>
      </c>
      <c r="B38" s="8" t="s">
        <v>387</v>
      </c>
      <c r="C38" s="9" t="s">
        <v>388</v>
      </c>
      <c r="D38" s="9"/>
      <c r="E38" s="7"/>
      <c r="F38" s="7"/>
      <c r="G38" s="7">
        <v>0.25</v>
      </c>
      <c r="H38" s="7"/>
      <c r="I38" s="7"/>
      <c r="J38" s="7">
        <f t="shared" si="0"/>
        <v>0.25</v>
      </c>
      <c r="K38" s="7" t="s">
        <v>37</v>
      </c>
      <c r="L38" s="18"/>
      <c r="M38" s="19"/>
    </row>
    <row r="39" customFormat="1" spans="1:13">
      <c r="A39" s="7" t="s">
        <v>313</v>
      </c>
      <c r="B39" s="8" t="s">
        <v>389</v>
      </c>
      <c r="C39" s="9" t="s">
        <v>390</v>
      </c>
      <c r="D39" s="9"/>
      <c r="E39" s="7"/>
      <c r="F39" s="7"/>
      <c r="G39" s="7"/>
      <c r="H39" s="7"/>
      <c r="I39" s="7"/>
      <c r="J39" s="7">
        <f t="shared" si="0"/>
        <v>0</v>
      </c>
      <c r="K39" s="7"/>
      <c r="L39" s="18"/>
      <c r="M39" s="19"/>
    </row>
    <row r="40" customFormat="1" spans="1:13">
      <c r="A40" s="7" t="s">
        <v>313</v>
      </c>
      <c r="B40" s="8" t="s">
        <v>391</v>
      </c>
      <c r="C40" s="9" t="s">
        <v>392</v>
      </c>
      <c r="D40" s="9"/>
      <c r="E40" s="7"/>
      <c r="F40" s="7"/>
      <c r="G40" s="7"/>
      <c r="H40" s="7"/>
      <c r="I40" s="7"/>
      <c r="J40" s="7">
        <f t="shared" si="0"/>
        <v>0</v>
      </c>
      <c r="K40" s="7"/>
      <c r="L40" s="18"/>
      <c r="M40" s="19"/>
    </row>
    <row r="41" customFormat="1" spans="1:13">
      <c r="A41" s="7" t="s">
        <v>313</v>
      </c>
      <c r="B41" s="8" t="s">
        <v>393</v>
      </c>
      <c r="C41" s="9" t="s">
        <v>394</v>
      </c>
      <c r="D41" s="9"/>
      <c r="E41" s="7"/>
      <c r="F41" s="7"/>
      <c r="G41" s="7">
        <v>0.75</v>
      </c>
      <c r="H41" s="7">
        <v>0.25</v>
      </c>
      <c r="I41" s="7"/>
      <c r="J41" s="7">
        <f t="shared" si="0"/>
        <v>1</v>
      </c>
      <c r="K41" s="7" t="s">
        <v>395</v>
      </c>
      <c r="L41" s="18"/>
      <c r="M41" s="19"/>
    </row>
    <row r="42" spans="1:12">
      <c r="A42" s="7" t="s">
        <v>313</v>
      </c>
      <c r="B42" s="8" t="s">
        <v>396</v>
      </c>
      <c r="C42" s="9" t="s">
        <v>397</v>
      </c>
      <c r="D42" s="9"/>
      <c r="E42" s="7"/>
      <c r="F42" s="7"/>
      <c r="G42" s="7"/>
      <c r="H42" s="7"/>
      <c r="I42" s="7"/>
      <c r="J42" s="7">
        <f t="shared" si="0"/>
        <v>0</v>
      </c>
      <c r="K42" s="7"/>
      <c r="L42" s="18"/>
    </row>
    <row r="43" spans="1:12">
      <c r="A43" s="7" t="s">
        <v>313</v>
      </c>
      <c r="B43" s="8" t="s">
        <v>398</v>
      </c>
      <c r="C43" s="9" t="s">
        <v>399</v>
      </c>
      <c r="D43" s="9"/>
      <c r="E43" s="7"/>
      <c r="F43" s="7"/>
      <c r="G43" s="7"/>
      <c r="H43" s="7"/>
      <c r="I43" s="7"/>
      <c r="J43" s="7">
        <f t="shared" si="0"/>
        <v>0</v>
      </c>
      <c r="K43" s="7"/>
      <c r="L43" s="18"/>
    </row>
    <row r="44" ht="28" spans="1:12">
      <c r="A44" s="7" t="s">
        <v>313</v>
      </c>
      <c r="B44" s="10" t="s">
        <v>400</v>
      </c>
      <c r="C44" s="9" t="s">
        <v>401</v>
      </c>
      <c r="D44" s="9"/>
      <c r="E44" s="7"/>
      <c r="F44" s="7"/>
      <c r="G44" s="7"/>
      <c r="H44" s="7"/>
      <c r="I44" s="7"/>
      <c r="J44" s="7">
        <f t="shared" si="0"/>
        <v>0</v>
      </c>
      <c r="K44" s="7"/>
      <c r="L44" s="18"/>
    </row>
    <row r="45" spans="1:12">
      <c r="A45" s="7" t="s">
        <v>313</v>
      </c>
      <c r="B45" s="10" t="s">
        <v>402</v>
      </c>
      <c r="C45" s="9" t="s">
        <v>403</v>
      </c>
      <c r="D45" s="9"/>
      <c r="E45" s="7"/>
      <c r="F45" s="7"/>
      <c r="G45" s="7"/>
      <c r="H45" s="7">
        <v>0.25</v>
      </c>
      <c r="I45" s="7"/>
      <c r="J45" s="7">
        <f t="shared" si="0"/>
        <v>0.25</v>
      </c>
      <c r="K45" s="7" t="s">
        <v>28</v>
      </c>
      <c r="L45" s="18"/>
    </row>
    <row r="46" spans="1:12">
      <c r="A46" s="7" t="s">
        <v>313</v>
      </c>
      <c r="B46" s="10" t="s">
        <v>404</v>
      </c>
      <c r="C46" s="9" t="s">
        <v>405</v>
      </c>
      <c r="D46" s="9"/>
      <c r="E46" s="7"/>
      <c r="F46" s="7"/>
      <c r="G46" s="7"/>
      <c r="H46" s="7"/>
      <c r="I46" s="7"/>
      <c r="J46" s="7">
        <f t="shared" si="0"/>
        <v>0</v>
      </c>
      <c r="K46" s="7"/>
      <c r="L46" s="18"/>
    </row>
    <row r="47" spans="1:12">
      <c r="A47" s="7" t="s">
        <v>313</v>
      </c>
      <c r="B47" s="8" t="s">
        <v>406</v>
      </c>
      <c r="C47" s="9" t="s">
        <v>407</v>
      </c>
      <c r="D47" s="9"/>
      <c r="E47" s="7"/>
      <c r="F47" s="7"/>
      <c r="G47" s="7"/>
      <c r="H47" s="7"/>
      <c r="I47" s="7"/>
      <c r="J47" s="7">
        <f t="shared" si="0"/>
        <v>0</v>
      </c>
      <c r="K47" s="7"/>
      <c r="L47" s="18"/>
    </row>
    <row r="48" spans="1:12">
      <c r="A48" s="7" t="s">
        <v>313</v>
      </c>
      <c r="B48" s="8" t="s">
        <v>408</v>
      </c>
      <c r="C48" s="9" t="s">
        <v>409</v>
      </c>
      <c r="D48" s="9"/>
      <c r="E48" s="7"/>
      <c r="F48" s="7"/>
      <c r="G48" s="7"/>
      <c r="H48" s="7"/>
      <c r="I48" s="7"/>
      <c r="J48" s="7">
        <f t="shared" si="0"/>
        <v>0</v>
      </c>
      <c r="K48" s="7"/>
      <c r="L48" s="18"/>
    </row>
    <row r="49" spans="1:12">
      <c r="A49" s="7" t="s">
        <v>313</v>
      </c>
      <c r="B49" s="8" t="s">
        <v>410</v>
      </c>
      <c r="C49" s="9" t="s">
        <v>411</v>
      </c>
      <c r="D49" s="9"/>
      <c r="E49" s="7"/>
      <c r="F49" s="7"/>
      <c r="G49" s="7"/>
      <c r="H49" s="7"/>
      <c r="I49" s="7"/>
      <c r="J49" s="7">
        <f t="shared" si="0"/>
        <v>0</v>
      </c>
      <c r="K49" s="7"/>
      <c r="L49" s="18"/>
    </row>
    <row r="50" spans="1:12">
      <c r="A50" s="7" t="s">
        <v>313</v>
      </c>
      <c r="B50" s="8" t="s">
        <v>412</v>
      </c>
      <c r="C50" s="8" t="s">
        <v>413</v>
      </c>
      <c r="D50" s="8"/>
      <c r="E50" s="7"/>
      <c r="F50" s="7"/>
      <c r="G50" s="7"/>
      <c r="H50" s="7">
        <v>0.15</v>
      </c>
      <c r="I50" s="7"/>
      <c r="J50" s="7">
        <f t="shared" si="0"/>
        <v>0.15</v>
      </c>
      <c r="K50" s="7" t="s">
        <v>43</v>
      </c>
      <c r="L50" s="18"/>
    </row>
    <row r="51" spans="1:12">
      <c r="A51" s="7" t="s">
        <v>313</v>
      </c>
      <c r="B51" s="7" t="s">
        <v>414</v>
      </c>
      <c r="C51" s="7" t="s">
        <v>415</v>
      </c>
      <c r="D51" s="7"/>
      <c r="E51" s="7"/>
      <c r="F51" s="7"/>
      <c r="G51" s="7"/>
      <c r="H51" s="7"/>
      <c r="I51" s="7"/>
      <c r="J51" s="7">
        <v>0</v>
      </c>
      <c r="K51" s="7"/>
      <c r="L51" s="18"/>
    </row>
    <row r="52" customFormat="1" ht="14.5" spans="1:13">
      <c r="A52" s="11" t="s">
        <v>44</v>
      </c>
      <c r="B52" s="11"/>
      <c r="C52" s="11"/>
      <c r="D52" s="11"/>
      <c r="E52" s="12"/>
      <c r="F52" s="13"/>
      <c r="G52" s="13"/>
      <c r="H52" s="13"/>
      <c r="I52" s="13"/>
      <c r="J52" s="13"/>
      <c r="K52" s="13"/>
      <c r="L52" s="20"/>
      <c r="M52" s="19"/>
    </row>
    <row r="53" s="2" customFormat="1" ht="18.5" customHeight="1" spans="1:13">
      <c r="A53" s="14" t="s">
        <v>45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21"/>
      <c r="M53" s="22"/>
    </row>
  </sheetData>
  <sheetProtection formatCells="0" insertHyperlinks="0" autoFilter="0"/>
  <autoFilter ref="A3:M53">
    <extLst/>
  </autoFilter>
  <mergeCells count="56">
    <mergeCell ref="A1:L1"/>
    <mergeCell ref="E2:L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A52:D52"/>
    <mergeCell ref="E52:L52"/>
    <mergeCell ref="A53:L53"/>
    <mergeCell ref="A2:A3"/>
    <mergeCell ref="B2:B3"/>
    <mergeCell ref="C2:D3"/>
  </mergeCells>
  <pageMargins left="0.7" right="0.7" top="0.75" bottom="0.75" header="0.3" footer="0.3"/>
  <pageSetup paperSize="9" scale="7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WWO_wpscloud_20240222231146-0b3f43ddfb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机器人20-1</vt:lpstr>
      <vt:lpstr>机器人20-2</vt:lpstr>
      <vt:lpstr>车辆20-1</vt:lpstr>
      <vt:lpstr>机自20-1</vt:lpstr>
      <vt:lpstr>机自20-2</vt:lpstr>
      <vt:lpstr>材控20-1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卢聪颖</dc:creator>
  <cp:lastModifiedBy>努力去见老王的小王</cp:lastModifiedBy>
  <dcterms:created xsi:type="dcterms:W3CDTF">2015-06-08T18:19:00Z</dcterms:created>
  <dcterms:modified xsi:type="dcterms:W3CDTF">2024-03-02T05:44:45Z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0CD911D430DF4F59B35E0CE793B9D594_13</vt:lpwstr>
  </property>
  <property fmtid="{D5CDD505-2E9C-101B-9397-08002B2CF9AE}" pid="3" name="KSOProductBuildVer">
    <vt:lpwstr>2052-12.1.0.16388</vt:lpwstr>
  </property>
</Properties>
</file>