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-2025-1" sheetId="3" r:id="rId1"/>
  </sheets>
  <definedNames>
    <definedName name="_xlnm._FilterDatabase" localSheetId="0" hidden="1">'2024-2025-1'!$A$1:$T$80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<sst xmlns="http://schemas.openxmlformats.org/spreadsheetml/2006/main" count="935" uniqueCount="321">
  <si>
    <t>序号</t>
  </si>
  <si>
    <t>实训名称</t>
  </si>
  <si>
    <t>课程编码</t>
  </si>
  <si>
    <t>上课班级</t>
  </si>
  <si>
    <t>时间</t>
  </si>
  <si>
    <t>开始日期</t>
  </si>
  <si>
    <t>结束日期</t>
  </si>
  <si>
    <t>周数</t>
  </si>
  <si>
    <t>上课地点</t>
  </si>
  <si>
    <t>指导教师姓名</t>
  </si>
  <si>
    <t>指导老师联系方式</t>
  </si>
  <si>
    <t>学委姓名</t>
  </si>
  <si>
    <t>学委联系方式</t>
  </si>
  <si>
    <t>校区</t>
  </si>
  <si>
    <t>长/短学期</t>
  </si>
  <si>
    <t>是否毕业班</t>
  </si>
  <si>
    <t>监管数据</t>
  </si>
  <si>
    <t>人数</t>
  </si>
  <si>
    <t>工作量</t>
  </si>
  <si>
    <t>备注</t>
  </si>
  <si>
    <t>机械设计课程设计</t>
  </si>
  <si>
    <t>141241940</t>
  </si>
  <si>
    <t>材控22-1，材控22-2</t>
  </si>
  <si>
    <t>1周</t>
  </si>
  <si>
    <t>教B201、B205(8:10-11:10；13:00-16:00)</t>
  </si>
  <si>
    <t>金永平</t>
  </si>
  <si>
    <t>左新熠
叶鑫微</t>
  </si>
  <si>
    <t>19959078807
13884370361</t>
  </si>
  <si>
    <t>下沙</t>
  </si>
  <si>
    <t>长学期</t>
  </si>
  <si>
    <t>否</t>
  </si>
  <si>
    <t>车辆22-1，车辆22-2</t>
  </si>
  <si>
    <t>教D406</t>
  </si>
  <si>
    <t>万海波、严爱芳</t>
  </si>
  <si>
    <t>蔡雨磊
姜帅</t>
  </si>
  <si>
    <t>19519627860
15888980023</t>
  </si>
  <si>
    <t>机械制造技术课程设计</t>
  </si>
  <si>
    <t>141301926</t>
  </si>
  <si>
    <t>机自S24-1，机自S24-2</t>
  </si>
  <si>
    <t>周一、二（C307）；周三-五（D306）9:00-11:30，1:30-4:00</t>
  </si>
  <si>
    <t>史立秋</t>
  </si>
  <si>
    <t>耿荣恒
刘师君</t>
  </si>
  <si>
    <t>17816243914
18955083578</t>
  </si>
  <si>
    <t>汽车故障诊断实习</t>
  </si>
  <si>
    <t>车辆S23-1，车辆S23-2</t>
  </si>
  <si>
    <t>求实南401、精益楼车辆实验室（9:30-11:30；13:30-15:30）</t>
  </si>
  <si>
    <t>严爱芳、董宏纪、陶来华</t>
  </si>
  <si>
    <t>张杨阳
吴钧霞</t>
  </si>
  <si>
    <t>15336541965
15372000513</t>
  </si>
  <si>
    <t>南浔</t>
  </si>
  <si>
    <t>是</t>
  </si>
  <si>
    <t>电气控制与plc技术实训</t>
  </si>
  <si>
    <t>142312137</t>
  </si>
  <si>
    <t>机电23-1，机电23-2</t>
  </si>
  <si>
    <t>博学楼西302(8:00-12:30，13:15-20:10）</t>
  </si>
  <si>
    <t>高世明</t>
  </si>
  <si>
    <t>章昊睿
高嘉宏</t>
  </si>
  <si>
    <t>15958108142
18057683826</t>
  </si>
  <si>
    <t>成型技术综合实验</t>
  </si>
  <si>
    <t>141362040</t>
  </si>
  <si>
    <t>材控S23-1，材控S23-2</t>
  </si>
  <si>
    <t>1-2周</t>
  </si>
  <si>
    <t>2周</t>
  </si>
  <si>
    <t>周一三现北104、工训113，周二四五求实楼南301、305（9：00-12：00，13：30-16：30）</t>
  </si>
  <si>
    <t>庞建军</t>
  </si>
  <si>
    <t>王星驰
刘程</t>
  </si>
  <si>
    <t>13575871458
15088332306</t>
  </si>
  <si>
    <t>机自22-1，机自22-2</t>
  </si>
  <si>
    <t>c阶301（8:45-11:45）</t>
  </si>
  <si>
    <t>邓成钢（1班）、段震华（2班）</t>
  </si>
  <si>
    <t>杨亚鹏
张嘉莹</t>
  </si>
  <si>
    <t>13486390516
17369687393</t>
  </si>
  <si>
    <t>机自S23-1，机自S23-2</t>
  </si>
  <si>
    <r>
      <rPr>
        <sz val="12"/>
        <rFont val="宋体"/>
        <charset val="134"/>
        <scheme val="minor"/>
      </rPr>
      <t>求实楼</t>
    </r>
    <r>
      <rPr>
        <sz val="12"/>
        <color rgb="FF171A1D"/>
        <rFont val="宋体"/>
        <charset val="134"/>
        <scheme val="minor"/>
      </rPr>
      <t>304(9：30-11：30，13：30-16：30)</t>
    </r>
  </si>
  <si>
    <t>吴丽华</t>
  </si>
  <si>
    <t>洪航鑫
王永旺</t>
  </si>
  <si>
    <t>13736505277
18779250233</t>
  </si>
  <si>
    <t>科技创新训练</t>
  </si>
  <si>
    <t>141342044</t>
  </si>
  <si>
    <t>机器人22-1，机器人22-2</t>
  </si>
  <si>
    <t>新工训305(8：30-11：30，13：00-16：00)</t>
  </si>
  <si>
    <t>郑高安、方贵盛</t>
  </si>
  <si>
    <t>刘毅
周健</t>
  </si>
  <si>
    <t>15893306591
18698582505</t>
  </si>
  <si>
    <t>毕业设计</t>
  </si>
  <si>
    <t>141231935</t>
  </si>
  <si>
    <t>材控21-1</t>
  </si>
  <si>
    <t>1-15周</t>
  </si>
  <si>
    <t>14周</t>
  </si>
  <si>
    <t>/</t>
  </si>
  <si>
    <t>刘锋</t>
  </si>
  <si>
    <t>桑嘉旭</t>
  </si>
  <si>
    <t>141362038</t>
  </si>
  <si>
    <t>141241933</t>
  </si>
  <si>
    <t>车辆21-1</t>
  </si>
  <si>
    <t>李明范</t>
  </si>
  <si>
    <t>陆涵</t>
  </si>
  <si>
    <t>141352021</t>
  </si>
  <si>
    <t>万海波</t>
  </si>
  <si>
    <t>141342052</t>
  </si>
  <si>
    <t>机器人21-1，机器人21-2</t>
  </si>
  <si>
    <t>童泽奇</t>
  </si>
  <si>
    <t>金启明
龚乐怡</t>
  </si>
  <si>
    <t>13587840152
19357512438</t>
  </si>
  <si>
    <t>机自21-1，机自21-2</t>
  </si>
  <si>
    <t>施高萍</t>
  </si>
  <si>
    <t>杨艺博
殷世光</t>
  </si>
  <si>
    <t>19357524464
19560443967</t>
  </si>
  <si>
    <t>1410623PF</t>
  </si>
  <si>
    <t>机自W21-1，机自W21-2</t>
  </si>
  <si>
    <t>於飞扬
肖贤俊</t>
  </si>
  <si>
    <t>13516800192
15328044153</t>
  </si>
  <si>
    <t>141301932</t>
  </si>
  <si>
    <t>陈仙明</t>
  </si>
  <si>
    <t>毕业综合实践</t>
  </si>
  <si>
    <t>142312122</t>
  </si>
  <si>
    <t>机电22-1，机电22-2</t>
  </si>
  <si>
    <t>10周</t>
  </si>
  <si>
    <t>邓成钢</t>
  </si>
  <si>
    <t>叶丰源</t>
  </si>
  <si>
    <t>机械原理课程设计</t>
  </si>
  <si>
    <t>材控S24-1，材控S24-2</t>
  </si>
  <si>
    <t>求实楼南405、406</t>
  </si>
  <si>
    <t>吴宇航
竺淋</t>
  </si>
  <si>
    <t>13626673148
15158260730</t>
  </si>
  <si>
    <t>毕业实习</t>
  </si>
  <si>
    <t>2-3周</t>
  </si>
  <si>
    <t>老工训101</t>
  </si>
  <si>
    <t>刘锋 庞建军 马瑞芳 高世明 李亚东 蔡丹云 陈万吉 王明明 李震</t>
  </si>
  <si>
    <t>老工训209及一楼实验室(8：30-16：00)</t>
  </si>
  <si>
    <t>侯波、史立秋、吕姚</t>
  </si>
  <si>
    <t>141342051</t>
  </si>
  <si>
    <t>新工训305</t>
  </si>
  <si>
    <t>PLC课程实训</t>
  </si>
  <si>
    <t>3周</t>
  </si>
  <si>
    <t>陈红亮</t>
  </si>
  <si>
    <t>3-4周</t>
  </si>
  <si>
    <t>老工训103、工训207</t>
  </si>
  <si>
    <t>卢孔宝</t>
  </si>
  <si>
    <t>机电液一体化综合课程设计</t>
  </si>
  <si>
    <t>4周</t>
  </si>
  <si>
    <t>博学楼南216</t>
  </si>
  <si>
    <t>工程训练Ⅰ</t>
  </si>
  <si>
    <t>机器人23-1，机器人23-2</t>
  </si>
  <si>
    <t>5-6周</t>
  </si>
  <si>
    <t>何理瑞</t>
  </si>
  <si>
    <t>汤伟豪
林启诚</t>
  </si>
  <si>
    <t>18358449575
13345712616</t>
  </si>
  <si>
    <t>141062036</t>
  </si>
  <si>
    <t>机自w21-1，机自w21-2</t>
  </si>
  <si>
    <t>电工考证实践</t>
  </si>
  <si>
    <t>142312117</t>
  </si>
  <si>
    <t>方燕</t>
  </si>
  <si>
    <t>汽车零部件设计</t>
  </si>
  <si>
    <t>141241930</t>
  </si>
  <si>
    <t>11-12周</t>
  </si>
  <si>
    <t>老工训209</t>
  </si>
  <si>
    <t>杭州明、史立秋、陶来华</t>
  </si>
  <si>
    <t>工程训练Ⅱ</t>
  </si>
  <si>
    <t>车辆23-1，车辆23-2</t>
  </si>
  <si>
    <t>12周</t>
  </si>
  <si>
    <t>曾意景
陈荣臻</t>
  </si>
  <si>
    <t>13875128687
18890090409</t>
  </si>
  <si>
    <t>电工电子实习</t>
  </si>
  <si>
    <t>13周</t>
  </si>
  <si>
    <t>实训楼南202</t>
  </si>
  <si>
    <t>洪江锟，方燕</t>
  </si>
  <si>
    <t>汽车故障诊断实习（分方向）</t>
  </si>
  <si>
    <t>新工训一楼、新工训308</t>
  </si>
  <si>
    <t>陶来华、严爱芳</t>
  </si>
  <si>
    <t>141231936</t>
  </si>
  <si>
    <t>13-14周</t>
  </si>
  <si>
    <t>老工训103、207</t>
  </si>
  <si>
    <t>材控23-1，材控23-2</t>
  </si>
  <si>
    <t>曾祥东
姜婀娜</t>
  </si>
  <si>
    <t>18667096220
15970366475</t>
  </si>
  <si>
    <t>单片机技术应用实训</t>
  </si>
  <si>
    <t>142312113</t>
  </si>
  <si>
    <r>
      <rPr>
        <sz val="12"/>
        <rFont val="宋体"/>
        <charset val="134"/>
      </rPr>
      <t>求实楼南</t>
    </r>
    <r>
      <rPr>
        <sz val="12"/>
        <color rgb="FF171A1D"/>
        <rFont val="宋体"/>
        <charset val="134"/>
      </rPr>
      <t>205(周一-周三），
求实楼北406（周四-周五）</t>
    </r>
  </si>
  <si>
    <t xml:space="preserve">李萍 </t>
  </si>
  <si>
    <t>工程制图实训</t>
  </si>
  <si>
    <t>141342041</t>
  </si>
  <si>
    <t>机器人24-1，机器人24-2</t>
  </si>
  <si>
    <t>求实北513(周一-周三），
求实北411（周四-周五）</t>
  </si>
  <si>
    <t>江有永</t>
  </si>
  <si>
    <t>陈宇诺
陈松松</t>
  </si>
  <si>
    <t>18368676881
13003687181</t>
  </si>
  <si>
    <t>材料工程科技创新训练</t>
  </si>
  <si>
    <t>141231930</t>
  </si>
  <si>
    <t>14-15周</t>
  </si>
  <si>
    <t xml:space="preserve">刘锋 庞建军 高世明 蔡丹云 </t>
  </si>
  <si>
    <t>机械工程导论与认知实践</t>
  </si>
  <si>
    <t>141062030</t>
  </si>
  <si>
    <t>机自W24-1，机自W24-2</t>
  </si>
  <si>
    <t>15周</t>
  </si>
  <si>
    <t>求实北109</t>
  </si>
  <si>
    <t>李昊文</t>
  </si>
  <si>
    <t>孙汉
俞晴语</t>
  </si>
  <si>
    <t>18367897827
17816116679</t>
  </si>
  <si>
    <t>零部件测绘及CAD</t>
  </si>
  <si>
    <t>材控24-1，材控24-2</t>
  </si>
  <si>
    <t>博学北410、求实北515</t>
  </si>
  <si>
    <t>施高萍，吴丽华</t>
  </si>
  <si>
    <t>李秉洋
唐彰蔚</t>
  </si>
  <si>
    <t>15157687861
17877802686</t>
  </si>
  <si>
    <t>生产过程准备自动化系统课程设计</t>
  </si>
  <si>
    <t>1410623PE</t>
  </si>
  <si>
    <t>机自W22-1，机自W22-2</t>
  </si>
  <si>
    <t>16-17周</t>
  </si>
  <si>
    <t>现北1楼，液压实验室</t>
  </si>
  <si>
    <t>姜星辰
陶烨盛</t>
  </si>
  <si>
    <t>19817211557
15355432672</t>
  </si>
  <si>
    <t>项目实践1（认知）</t>
  </si>
  <si>
    <t>141342301</t>
  </si>
  <si>
    <t>16周</t>
  </si>
  <si>
    <t>思想政治理论课社会实践</t>
  </si>
  <si>
    <t>171G11904</t>
  </si>
  <si>
    <t>机自23-1</t>
  </si>
  <si>
    <t>分散进行</t>
  </si>
  <si>
    <t>马院安排</t>
  </si>
  <si>
    <t>夏远永</t>
  </si>
  <si>
    <t>韩李逍</t>
  </si>
  <si>
    <t>机自23-2</t>
  </si>
  <si>
    <t>白晓丽</t>
  </si>
  <si>
    <t>徐天翔</t>
  </si>
  <si>
    <t>材控23-1</t>
  </si>
  <si>
    <t>徐铁光</t>
  </si>
  <si>
    <t>曾祥东</t>
  </si>
  <si>
    <t>材控23-2</t>
  </si>
  <si>
    <t>杜庆华</t>
  </si>
  <si>
    <t>姜婀娜</t>
  </si>
  <si>
    <t>机自W23-1</t>
  </si>
  <si>
    <t>郭祺佳</t>
  </si>
  <si>
    <t>童丁俊</t>
  </si>
  <si>
    <t>机自W23-2</t>
  </si>
  <si>
    <t>葛文玲</t>
  </si>
  <si>
    <t>余炎择</t>
  </si>
  <si>
    <t>项目实践1</t>
  </si>
  <si>
    <t>141061961</t>
  </si>
  <si>
    <t>机自24-1</t>
  </si>
  <si>
    <t>段震华</t>
  </si>
  <si>
    <t>任佳伟</t>
  </si>
  <si>
    <t>机自24-2</t>
  </si>
  <si>
    <t>王立强</t>
  </si>
  <si>
    <t>张永位</t>
  </si>
  <si>
    <t>141232311</t>
  </si>
  <si>
    <t>17周</t>
  </si>
  <si>
    <t>141612425</t>
  </si>
  <si>
    <t>智造24-1</t>
  </si>
  <si>
    <t>张滔源</t>
  </si>
  <si>
    <t>蓝翼杰</t>
  </si>
  <si>
    <t>141242307</t>
  </si>
  <si>
    <t>车辆24-1，车辆24-2</t>
  </si>
  <si>
    <t>陶来华，史立秋</t>
  </si>
  <si>
    <t>范俊杰
靖耀琦</t>
  </si>
  <si>
    <t>13295717515
15657131030</t>
  </si>
  <si>
    <t>项目实践2</t>
  </si>
  <si>
    <t>机自23-1，机自23-2</t>
  </si>
  <si>
    <t>韩李逍
徐天翔</t>
  </si>
  <si>
    <t>18368189209
13067984030</t>
  </si>
  <si>
    <t>141232312</t>
  </si>
  <si>
    <t>项目实践2（编程与控制）</t>
  </si>
  <si>
    <t>141342302</t>
  </si>
  <si>
    <t>D1</t>
  </si>
  <si>
    <t>短学期</t>
  </si>
  <si>
    <t>现北409</t>
  </si>
  <si>
    <t>李祉宏</t>
  </si>
  <si>
    <t>求实楼北211、（求实北403）</t>
  </si>
  <si>
    <t>求实楼北502、506</t>
  </si>
  <si>
    <t>智能机器人编程与操作实训</t>
  </si>
  <si>
    <t>141342046</t>
  </si>
  <si>
    <t>方贵盛</t>
  </si>
  <si>
    <t>机自W23-1，机自W23-2</t>
  </si>
  <si>
    <t>1周（2学分）</t>
  </si>
  <si>
    <t>童丁俊
余炎择</t>
  </si>
  <si>
    <t>15268108853
19518095805</t>
  </si>
  <si>
    <t>零部件测绘</t>
  </si>
  <si>
    <t>车辆23-1</t>
  </si>
  <si>
    <t>D1-D2</t>
  </si>
  <si>
    <t>焦志伟</t>
  </si>
  <si>
    <t>曾意景</t>
  </si>
  <si>
    <t>车辆23-2</t>
  </si>
  <si>
    <t>李荣梅</t>
  </si>
  <si>
    <t>陈荣臻</t>
  </si>
  <si>
    <t>机器人23-1</t>
  </si>
  <si>
    <t>吴卫华</t>
  </si>
  <si>
    <t>汤伟豪</t>
  </si>
  <si>
    <t>机器人23-2</t>
  </si>
  <si>
    <t>杨鸿光</t>
  </si>
  <si>
    <t>林启诚</t>
  </si>
  <si>
    <t>机自24-1，机自24-2</t>
  </si>
  <si>
    <t>求实楼南515、博学楼北502</t>
  </si>
  <si>
    <t>王莺，江有永</t>
  </si>
  <si>
    <t>任佳伟
张永位</t>
  </si>
  <si>
    <t>15657135710
19571319641</t>
  </si>
  <si>
    <t>转专业的要加进系统</t>
  </si>
  <si>
    <t>车辆工程创新实践</t>
  </si>
  <si>
    <t>141241929</t>
  </si>
  <si>
    <t>车辆22-1</t>
  </si>
  <si>
    <t>老工训217</t>
  </si>
  <si>
    <t>杭州明、史立秋</t>
  </si>
  <si>
    <t>蔡雨磊</t>
  </si>
  <si>
    <t>车辆22-2</t>
  </si>
  <si>
    <t>陈庆平、李明范</t>
  </si>
  <si>
    <t>姜帅</t>
  </si>
  <si>
    <t>零部件自动化制造技术课程设计</t>
  </si>
  <si>
    <t>1410623PC</t>
  </si>
  <si>
    <r>
      <rPr>
        <sz val="12"/>
        <rFont val="宋体"/>
        <charset val="134"/>
      </rPr>
      <t>教</t>
    </r>
    <r>
      <rPr>
        <sz val="12"/>
        <color rgb="FF171A1D"/>
        <rFont val="宋体"/>
        <charset val="134"/>
      </rPr>
      <t>D204</t>
    </r>
  </si>
  <si>
    <t>周川源</t>
  </si>
  <si>
    <t>卢孔宝、周昌全</t>
  </si>
  <si>
    <t>车辆S24-1，车辆S24-2</t>
  </si>
  <si>
    <t>钱塘校区地点待定</t>
  </si>
  <si>
    <t>郑程
吴晨卉</t>
  </si>
  <si>
    <t>15325844816
15057031275</t>
  </si>
  <si>
    <t>D2</t>
  </si>
  <si>
    <t>单片机课程（分方向）</t>
  </si>
  <si>
    <t>141061931</t>
  </si>
  <si>
    <t>老工训219</t>
  </si>
  <si>
    <t>李萍</t>
  </si>
  <si>
    <t>PLC课程（分方向）</t>
  </si>
  <si>
    <t>刘武，高世明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</si>
</sst>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171A1D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71A1D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EEBF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14" fontId="2" fillId="4" borderId="2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left" vertical="center" wrapText="1"/>
    </xf>
    <xf numFmtId="14" fontId="2" fillId="5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0" fillId="4" borderId="0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tabSelected="1" zoomScale="70" zoomScaleNormal="70" workbookViewId="0">
      <selection activeCell="I23" sqref="I23:M31"/>
    </sheetView>
  </sheetViews>
  <sheetFormatPr defaultColWidth="9" defaultRowHeight="13.5"/>
  <cols>
    <col min="1" max="1" width="7.33333333333333" style="6" customWidth="1"/>
    <col min="2" max="2" width="29.1083333333333" style="6" customWidth="1"/>
    <col min="3" max="3" width="13" style="7" customWidth="1"/>
    <col min="4" max="4" width="26.875" style="6" customWidth="1"/>
    <col min="5" max="5" width="11.1083333333333" style="6" customWidth="1"/>
    <col min="6" max="6" width="12.3333333333333" style="6" customWidth="1"/>
    <col min="7" max="7" width="12.2166666666667" style="6" customWidth="1"/>
    <col min="8" max="8" width="6.25833333333333" style="6" customWidth="1"/>
    <col min="9" max="9" width="27.8083333333333" style="6" customWidth="1"/>
    <col min="10" max="10" width="16.625" style="7" customWidth="1"/>
    <col min="11" max="11" width="15.8833333333333" style="6" customWidth="1"/>
    <col min="12" max="12" width="10.4416666666667" style="6" customWidth="1"/>
    <col min="13" max="13" width="18.5916666666667" style="8" customWidth="1"/>
    <col min="14" max="14" width="9.84166666666667" style="9" customWidth="1"/>
    <col min="15" max="15" width="14.6666666666667" style="6" customWidth="1"/>
    <col min="16" max="16" width="12.4416666666667" style="10" customWidth="1"/>
    <col min="17" max="17" width="11.4416666666667" style="6" customWidth="1"/>
    <col min="18" max="18" width="9" style="6" customWidth="1"/>
    <col min="19" max="20" width="10.6666666666667" style="6" customWidth="1"/>
    <col min="21" max="16384" width="9" style="11"/>
  </cols>
  <sheetData>
    <row r="1" s="1" customFormat="1" ht="28.5" spans="1:20">
      <c r="A1" s="12" t="s">
        <v>0</v>
      </c>
      <c r="B1" s="13" t="s">
        <v>1</v>
      </c>
      <c r="C1" s="13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2" t="s">
        <v>8</v>
      </c>
      <c r="J1" s="13" t="s">
        <v>9</v>
      </c>
      <c r="K1" s="13" t="s">
        <v>10</v>
      </c>
      <c r="L1" s="27" t="s">
        <v>11</v>
      </c>
      <c r="M1" s="27" t="s">
        <v>12</v>
      </c>
      <c r="N1" s="28" t="s">
        <v>13</v>
      </c>
      <c r="O1" s="29" t="s">
        <v>14</v>
      </c>
      <c r="P1" s="30" t="s">
        <v>15</v>
      </c>
      <c r="Q1" s="12" t="s">
        <v>16</v>
      </c>
      <c r="R1" s="12" t="s">
        <v>17</v>
      </c>
      <c r="S1" s="12" t="s">
        <v>18</v>
      </c>
      <c r="T1" s="29" t="s">
        <v>19</v>
      </c>
    </row>
    <row r="2" s="2" customFormat="1" ht="48" customHeight="1" spans="1:19">
      <c r="A2" s="14">
        <v>1</v>
      </c>
      <c r="B2" s="15" t="s">
        <v>20</v>
      </c>
      <c r="C2" s="16" t="s">
        <v>21</v>
      </c>
      <c r="D2" s="17" t="s">
        <v>22</v>
      </c>
      <c r="E2" s="15" t="s">
        <v>23</v>
      </c>
      <c r="F2" s="15">
        <v>45705</v>
      </c>
      <c r="G2" s="15">
        <v>45709</v>
      </c>
      <c r="H2" s="15" t="s">
        <v>23</v>
      </c>
      <c r="I2" s="31" t="s">
        <v>24</v>
      </c>
      <c r="J2" s="15" t="s">
        <v>25</v>
      </c>
      <c r="K2" s="17">
        <v>15825506900</v>
      </c>
      <c r="L2" s="17" t="s">
        <v>26</v>
      </c>
      <c r="M2" s="17" t="s">
        <v>27</v>
      </c>
      <c r="N2" s="14" t="s">
        <v>28</v>
      </c>
      <c r="O2" s="14" t="s">
        <v>29</v>
      </c>
      <c r="P2" s="14" t="s">
        <v>30</v>
      </c>
      <c r="Q2" s="17"/>
      <c r="R2" s="17"/>
      <c r="S2" s="17">
        <f>24*2</f>
        <v>48</v>
      </c>
    </row>
    <row r="3" s="2" customFormat="1" ht="30" customHeight="1" spans="1:19">
      <c r="A3" s="14">
        <v>2</v>
      </c>
      <c r="B3" s="15" t="s">
        <v>20</v>
      </c>
      <c r="C3" s="16" t="s">
        <v>21</v>
      </c>
      <c r="D3" s="17" t="s">
        <v>31</v>
      </c>
      <c r="E3" s="15" t="s">
        <v>23</v>
      </c>
      <c r="F3" s="15">
        <v>45705</v>
      </c>
      <c r="G3" s="15">
        <v>45709</v>
      </c>
      <c r="H3" s="15" t="s">
        <v>23</v>
      </c>
      <c r="I3" s="31" t="s">
        <v>32</v>
      </c>
      <c r="J3" s="32" t="s">
        <v>33</v>
      </c>
      <c r="K3" s="17">
        <v>13857157873</v>
      </c>
      <c r="L3" s="17" t="s">
        <v>34</v>
      </c>
      <c r="M3" s="17" t="s">
        <v>35</v>
      </c>
      <c r="N3" s="14" t="s">
        <v>28</v>
      </c>
      <c r="O3" s="14" t="s">
        <v>29</v>
      </c>
      <c r="P3" s="14" t="s">
        <v>30</v>
      </c>
      <c r="Q3" s="17"/>
      <c r="R3" s="17"/>
      <c r="S3" s="17">
        <f>24*2</f>
        <v>48</v>
      </c>
    </row>
    <row r="4" s="2" customFormat="1" ht="62" customHeight="1" spans="1:19">
      <c r="A4" s="14">
        <v>3</v>
      </c>
      <c r="B4" s="15" t="s">
        <v>36</v>
      </c>
      <c r="C4" s="16" t="s">
        <v>37</v>
      </c>
      <c r="D4" s="17" t="s">
        <v>38</v>
      </c>
      <c r="E4" s="15" t="s">
        <v>23</v>
      </c>
      <c r="F4" s="15">
        <v>45705</v>
      </c>
      <c r="G4" s="15">
        <v>45709</v>
      </c>
      <c r="H4" s="15" t="s">
        <v>23</v>
      </c>
      <c r="I4" s="31" t="s">
        <v>39</v>
      </c>
      <c r="J4" s="15" t="s">
        <v>40</v>
      </c>
      <c r="K4" s="17">
        <v>18106569531</v>
      </c>
      <c r="L4" s="17" t="s">
        <v>41</v>
      </c>
      <c r="M4" s="17" t="s">
        <v>42</v>
      </c>
      <c r="N4" s="14" t="s">
        <v>28</v>
      </c>
      <c r="O4" s="14" t="s">
        <v>29</v>
      </c>
      <c r="P4" s="14" t="s">
        <v>30</v>
      </c>
      <c r="Q4" s="17"/>
      <c r="R4" s="17"/>
      <c r="S4" s="17">
        <f>24*2</f>
        <v>48</v>
      </c>
    </row>
    <row r="5" s="2" customFormat="1" ht="49" customHeight="1" spans="1:19">
      <c r="A5" s="14">
        <v>4</v>
      </c>
      <c r="B5" s="15" t="s">
        <v>43</v>
      </c>
      <c r="C5" s="16">
        <v>141352020</v>
      </c>
      <c r="D5" s="17" t="s">
        <v>44</v>
      </c>
      <c r="E5" s="15" t="s">
        <v>23</v>
      </c>
      <c r="F5" s="15">
        <v>45705</v>
      </c>
      <c r="G5" s="15">
        <v>45709</v>
      </c>
      <c r="H5" s="15" t="s">
        <v>23</v>
      </c>
      <c r="I5" s="31" t="s">
        <v>45</v>
      </c>
      <c r="J5" s="15" t="s">
        <v>46</v>
      </c>
      <c r="K5" s="17">
        <v>13958167431</v>
      </c>
      <c r="L5" s="17" t="s">
        <v>47</v>
      </c>
      <c r="M5" s="17" t="s">
        <v>48</v>
      </c>
      <c r="N5" s="14" t="s">
        <v>49</v>
      </c>
      <c r="O5" s="14" t="s">
        <v>29</v>
      </c>
      <c r="P5" s="14" t="s">
        <v>50</v>
      </c>
      <c r="Q5" s="17"/>
      <c r="R5" s="17"/>
      <c r="S5" s="17">
        <f>30*2</f>
        <v>60</v>
      </c>
    </row>
    <row r="6" s="2" customFormat="1" ht="30" customHeight="1" spans="1:19">
      <c r="A6" s="14">
        <v>5</v>
      </c>
      <c r="B6" s="15" t="s">
        <v>51</v>
      </c>
      <c r="C6" s="16" t="s">
        <v>52</v>
      </c>
      <c r="D6" s="17" t="s">
        <v>53</v>
      </c>
      <c r="E6" s="15" t="s">
        <v>23</v>
      </c>
      <c r="F6" s="15">
        <v>45705</v>
      </c>
      <c r="G6" s="15">
        <v>45709</v>
      </c>
      <c r="H6" s="15" t="s">
        <v>23</v>
      </c>
      <c r="I6" s="31" t="s">
        <v>54</v>
      </c>
      <c r="J6" s="15" t="s">
        <v>55</v>
      </c>
      <c r="K6" s="17">
        <v>13868153714</v>
      </c>
      <c r="L6" s="17" t="s">
        <v>56</v>
      </c>
      <c r="M6" s="17" t="s">
        <v>57</v>
      </c>
      <c r="N6" s="14" t="s">
        <v>49</v>
      </c>
      <c r="O6" s="14" t="s">
        <v>29</v>
      </c>
      <c r="P6" s="14" t="s">
        <v>30</v>
      </c>
      <c r="Q6" s="17"/>
      <c r="R6" s="17"/>
      <c r="S6" s="17">
        <f>30*2</f>
        <v>60</v>
      </c>
    </row>
    <row r="7" s="2" customFormat="1" ht="30" customHeight="1" spans="1:19">
      <c r="A7" s="14">
        <v>6</v>
      </c>
      <c r="B7" s="15" t="s">
        <v>58</v>
      </c>
      <c r="C7" s="16" t="s">
        <v>59</v>
      </c>
      <c r="D7" s="17" t="s">
        <v>60</v>
      </c>
      <c r="E7" s="15" t="s">
        <v>61</v>
      </c>
      <c r="F7" s="15">
        <v>45705</v>
      </c>
      <c r="G7" s="15">
        <v>45716</v>
      </c>
      <c r="H7" s="15" t="s">
        <v>62</v>
      </c>
      <c r="I7" s="31" t="s">
        <v>63</v>
      </c>
      <c r="J7" s="15" t="s">
        <v>64</v>
      </c>
      <c r="K7" s="17">
        <v>13750875813</v>
      </c>
      <c r="L7" s="17" t="s">
        <v>65</v>
      </c>
      <c r="M7" s="17" t="s">
        <v>66</v>
      </c>
      <c r="N7" s="14" t="s">
        <v>49</v>
      </c>
      <c r="O7" s="14" t="s">
        <v>29</v>
      </c>
      <c r="P7" s="14" t="s">
        <v>50</v>
      </c>
      <c r="Q7" s="17"/>
      <c r="R7" s="17"/>
      <c r="S7" s="17">
        <f>30*2*2</f>
        <v>120</v>
      </c>
    </row>
    <row r="8" s="2" customFormat="1" ht="55" customHeight="1" spans="1:19">
      <c r="A8" s="14">
        <v>7</v>
      </c>
      <c r="B8" s="15" t="s">
        <v>20</v>
      </c>
      <c r="C8" s="16">
        <v>141061936</v>
      </c>
      <c r="D8" s="17" t="s">
        <v>67</v>
      </c>
      <c r="E8" s="15" t="s">
        <v>61</v>
      </c>
      <c r="F8" s="15">
        <v>45705</v>
      </c>
      <c r="G8" s="15">
        <v>45716</v>
      </c>
      <c r="H8" s="15" t="s">
        <v>62</v>
      </c>
      <c r="I8" s="31" t="s">
        <v>68</v>
      </c>
      <c r="J8" s="15" t="s">
        <v>69</v>
      </c>
      <c r="K8" s="17">
        <v>13116741956</v>
      </c>
      <c r="L8" s="17" t="s">
        <v>70</v>
      </c>
      <c r="M8" s="17" t="s">
        <v>71</v>
      </c>
      <c r="N8" s="14" t="s">
        <v>28</v>
      </c>
      <c r="O8" s="14" t="s">
        <v>29</v>
      </c>
      <c r="P8" s="14" t="s">
        <v>30</v>
      </c>
      <c r="Q8" s="17"/>
      <c r="R8" s="17"/>
      <c r="S8" s="17">
        <f>24*2*2</f>
        <v>96</v>
      </c>
    </row>
    <row r="9" s="2" customFormat="1" ht="30" customHeight="1" spans="1:19">
      <c r="A9" s="14">
        <v>8</v>
      </c>
      <c r="B9" s="15" t="s">
        <v>20</v>
      </c>
      <c r="C9" s="16">
        <v>141301925</v>
      </c>
      <c r="D9" s="17" t="s">
        <v>72</v>
      </c>
      <c r="E9" s="15" t="s">
        <v>61</v>
      </c>
      <c r="F9" s="15">
        <v>45705</v>
      </c>
      <c r="G9" s="15">
        <v>45716</v>
      </c>
      <c r="H9" s="15" t="s">
        <v>62</v>
      </c>
      <c r="I9" s="20" t="s">
        <v>73</v>
      </c>
      <c r="J9" s="15" t="s">
        <v>74</v>
      </c>
      <c r="K9" s="17">
        <v>13606525946</v>
      </c>
      <c r="L9" s="17" t="s">
        <v>75</v>
      </c>
      <c r="M9" s="17" t="s">
        <v>76</v>
      </c>
      <c r="N9" s="14" t="s">
        <v>49</v>
      </c>
      <c r="O9" s="14" t="s">
        <v>29</v>
      </c>
      <c r="P9" s="14" t="s">
        <v>50</v>
      </c>
      <c r="Q9" s="17"/>
      <c r="R9" s="17"/>
      <c r="S9" s="17">
        <f>24*2*2</f>
        <v>96</v>
      </c>
    </row>
    <row r="10" s="2" customFormat="1" ht="30" customHeight="1" spans="1:19">
      <c r="A10" s="14">
        <v>9</v>
      </c>
      <c r="B10" s="15" t="s">
        <v>77</v>
      </c>
      <c r="C10" s="16" t="s">
        <v>78</v>
      </c>
      <c r="D10" s="17" t="s">
        <v>79</v>
      </c>
      <c r="E10" s="15" t="s">
        <v>61</v>
      </c>
      <c r="F10" s="15">
        <v>45705</v>
      </c>
      <c r="G10" s="15">
        <v>45716</v>
      </c>
      <c r="H10" s="15" t="s">
        <v>62</v>
      </c>
      <c r="I10" s="31" t="s">
        <v>80</v>
      </c>
      <c r="J10" s="15" t="s">
        <v>81</v>
      </c>
      <c r="K10" s="17">
        <v>13606620840</v>
      </c>
      <c r="L10" s="17" t="s">
        <v>82</v>
      </c>
      <c r="M10" s="17" t="s">
        <v>83</v>
      </c>
      <c r="N10" s="14" t="s">
        <v>28</v>
      </c>
      <c r="O10" s="14" t="s">
        <v>29</v>
      </c>
      <c r="P10" s="14" t="s">
        <v>30</v>
      </c>
      <c r="Q10" s="17"/>
      <c r="R10" s="17"/>
      <c r="S10" s="17">
        <f>30*2*2</f>
        <v>120</v>
      </c>
    </row>
    <row r="11" s="2" customFormat="1" ht="30" customHeight="1" spans="1:19">
      <c r="A11" s="14">
        <v>10</v>
      </c>
      <c r="B11" s="15" t="s">
        <v>84</v>
      </c>
      <c r="C11" s="16" t="s">
        <v>85</v>
      </c>
      <c r="D11" s="17" t="s">
        <v>86</v>
      </c>
      <c r="E11" s="15" t="s">
        <v>87</v>
      </c>
      <c r="F11" s="15">
        <v>45705</v>
      </c>
      <c r="G11" s="15">
        <v>45807</v>
      </c>
      <c r="H11" s="15" t="s">
        <v>88</v>
      </c>
      <c r="I11" s="31" t="s">
        <v>89</v>
      </c>
      <c r="J11" s="15" t="s">
        <v>90</v>
      </c>
      <c r="K11" s="17">
        <v>18368199516</v>
      </c>
      <c r="L11" s="17" t="s">
        <v>91</v>
      </c>
      <c r="M11" s="17">
        <v>19818537136</v>
      </c>
      <c r="N11" s="14" t="s">
        <v>28</v>
      </c>
      <c r="O11" s="14" t="s">
        <v>29</v>
      </c>
      <c r="P11" s="14" t="s">
        <v>50</v>
      </c>
      <c r="Q11" s="17"/>
      <c r="R11" s="17"/>
      <c r="S11" s="17"/>
    </row>
    <row r="12" s="2" customFormat="1" ht="30" customHeight="1" spans="1:19">
      <c r="A12" s="14">
        <v>11</v>
      </c>
      <c r="B12" s="15" t="s">
        <v>84</v>
      </c>
      <c r="C12" s="16" t="s">
        <v>92</v>
      </c>
      <c r="D12" s="17" t="s">
        <v>60</v>
      </c>
      <c r="E12" s="15" t="s">
        <v>87</v>
      </c>
      <c r="F12" s="15">
        <v>45705</v>
      </c>
      <c r="G12" s="15">
        <v>45807</v>
      </c>
      <c r="H12" s="15" t="s">
        <v>88</v>
      </c>
      <c r="I12" s="31" t="s">
        <v>89</v>
      </c>
      <c r="J12" s="15" t="s">
        <v>64</v>
      </c>
      <c r="K12" s="17">
        <v>13750875813</v>
      </c>
      <c r="L12" s="17" t="s">
        <v>65</v>
      </c>
      <c r="M12" s="17" t="s">
        <v>66</v>
      </c>
      <c r="N12" s="14" t="s">
        <v>49</v>
      </c>
      <c r="O12" s="14" t="s">
        <v>29</v>
      </c>
      <c r="P12" s="14" t="s">
        <v>50</v>
      </c>
      <c r="Q12" s="17"/>
      <c r="R12" s="17"/>
      <c r="S12" s="17"/>
    </row>
    <row r="13" s="2" customFormat="1" ht="30" customHeight="1" spans="1:19">
      <c r="A13" s="14">
        <v>12</v>
      </c>
      <c r="B13" s="15" t="s">
        <v>84</v>
      </c>
      <c r="C13" s="16" t="s">
        <v>93</v>
      </c>
      <c r="D13" s="17" t="s">
        <v>94</v>
      </c>
      <c r="E13" s="15" t="s">
        <v>87</v>
      </c>
      <c r="F13" s="15">
        <v>45705</v>
      </c>
      <c r="G13" s="15">
        <v>45807</v>
      </c>
      <c r="H13" s="15" t="s">
        <v>88</v>
      </c>
      <c r="I13" s="31" t="s">
        <v>89</v>
      </c>
      <c r="J13" s="15" t="s">
        <v>95</v>
      </c>
      <c r="K13" s="17">
        <v>13067875683</v>
      </c>
      <c r="L13" s="17" t="s">
        <v>96</v>
      </c>
      <c r="M13" s="17">
        <v>15368171165</v>
      </c>
      <c r="N13" s="14" t="s">
        <v>28</v>
      </c>
      <c r="O13" s="14" t="s">
        <v>29</v>
      </c>
      <c r="P13" s="14" t="s">
        <v>50</v>
      </c>
      <c r="Q13" s="17"/>
      <c r="R13" s="17"/>
      <c r="S13" s="17"/>
    </row>
    <row r="14" s="2" customFormat="1" ht="30" customHeight="1" spans="1:19">
      <c r="A14" s="14">
        <v>13</v>
      </c>
      <c r="B14" s="15" t="s">
        <v>84</v>
      </c>
      <c r="C14" s="16" t="s">
        <v>97</v>
      </c>
      <c r="D14" s="17" t="s">
        <v>44</v>
      </c>
      <c r="E14" s="15" t="s">
        <v>87</v>
      </c>
      <c r="F14" s="15">
        <v>45705</v>
      </c>
      <c r="G14" s="15">
        <v>45807</v>
      </c>
      <c r="H14" s="15" t="s">
        <v>88</v>
      </c>
      <c r="I14" s="31" t="s">
        <v>89</v>
      </c>
      <c r="J14" s="15" t="s">
        <v>98</v>
      </c>
      <c r="K14" s="17">
        <v>13857157873</v>
      </c>
      <c r="L14" s="17" t="s">
        <v>47</v>
      </c>
      <c r="M14" s="17" t="s">
        <v>48</v>
      </c>
      <c r="N14" s="14" t="s">
        <v>49</v>
      </c>
      <c r="O14" s="14" t="s">
        <v>29</v>
      </c>
      <c r="P14" s="14" t="s">
        <v>50</v>
      </c>
      <c r="Q14" s="17"/>
      <c r="R14" s="17"/>
      <c r="S14" s="17"/>
    </row>
    <row r="15" s="2" customFormat="1" ht="30" customHeight="1" spans="1:19">
      <c r="A15" s="14">
        <v>14</v>
      </c>
      <c r="B15" s="15" t="s">
        <v>84</v>
      </c>
      <c r="C15" s="16" t="s">
        <v>99</v>
      </c>
      <c r="D15" s="17" t="s">
        <v>100</v>
      </c>
      <c r="E15" s="15" t="s">
        <v>87</v>
      </c>
      <c r="F15" s="15">
        <v>45705</v>
      </c>
      <c r="G15" s="15">
        <v>45807</v>
      </c>
      <c r="H15" s="15" t="s">
        <v>88</v>
      </c>
      <c r="I15" s="31" t="s">
        <v>89</v>
      </c>
      <c r="J15" s="15" t="s">
        <v>101</v>
      </c>
      <c r="K15" s="17">
        <v>15042424708</v>
      </c>
      <c r="L15" s="17" t="s">
        <v>102</v>
      </c>
      <c r="M15" s="17" t="s">
        <v>103</v>
      </c>
      <c r="N15" s="14" t="s">
        <v>28</v>
      </c>
      <c r="O15" s="14" t="s">
        <v>29</v>
      </c>
      <c r="P15" s="14" t="s">
        <v>50</v>
      </c>
      <c r="Q15" s="17"/>
      <c r="R15" s="17"/>
      <c r="S15" s="17"/>
    </row>
    <row r="16" s="2" customFormat="1" ht="30" customHeight="1" spans="1:19">
      <c r="A16" s="14">
        <v>15</v>
      </c>
      <c r="B16" s="15" t="s">
        <v>84</v>
      </c>
      <c r="C16" s="16">
        <v>141061933</v>
      </c>
      <c r="D16" s="17" t="s">
        <v>104</v>
      </c>
      <c r="E16" s="15" t="s">
        <v>87</v>
      </c>
      <c r="F16" s="15">
        <v>45705</v>
      </c>
      <c r="G16" s="15">
        <v>45807</v>
      </c>
      <c r="H16" s="15" t="s">
        <v>88</v>
      </c>
      <c r="I16" s="31" t="s">
        <v>89</v>
      </c>
      <c r="J16" s="15" t="s">
        <v>105</v>
      </c>
      <c r="K16" s="17">
        <v>13858141128</v>
      </c>
      <c r="L16" s="17" t="s">
        <v>106</v>
      </c>
      <c r="M16" s="17" t="s">
        <v>107</v>
      </c>
      <c r="N16" s="14" t="s">
        <v>28</v>
      </c>
      <c r="O16" s="14" t="s">
        <v>29</v>
      </c>
      <c r="P16" s="14" t="s">
        <v>50</v>
      </c>
      <c r="Q16" s="17"/>
      <c r="R16" s="17"/>
      <c r="S16" s="17"/>
    </row>
    <row r="17" s="2" customFormat="1" ht="30" customHeight="1" spans="1:19">
      <c r="A17" s="14">
        <v>16</v>
      </c>
      <c r="B17" s="15" t="s">
        <v>84</v>
      </c>
      <c r="C17" s="16" t="s">
        <v>108</v>
      </c>
      <c r="D17" s="17" t="s">
        <v>109</v>
      </c>
      <c r="E17" s="15" t="s">
        <v>87</v>
      </c>
      <c r="F17" s="15">
        <v>45705</v>
      </c>
      <c r="G17" s="15">
        <v>45807</v>
      </c>
      <c r="H17" s="15" t="s">
        <v>88</v>
      </c>
      <c r="I17" s="31" t="s">
        <v>89</v>
      </c>
      <c r="J17" s="15"/>
      <c r="K17" s="17">
        <v>13858141128</v>
      </c>
      <c r="L17" s="17" t="s">
        <v>110</v>
      </c>
      <c r="M17" s="17" t="s">
        <v>111</v>
      </c>
      <c r="N17" s="14" t="s">
        <v>28</v>
      </c>
      <c r="O17" s="14" t="s">
        <v>29</v>
      </c>
      <c r="P17" s="14" t="s">
        <v>50</v>
      </c>
      <c r="Q17" s="17"/>
      <c r="R17" s="17"/>
      <c r="S17" s="17"/>
    </row>
    <row r="18" s="2" customFormat="1" ht="30" customHeight="1" spans="1:19">
      <c r="A18" s="14">
        <v>17</v>
      </c>
      <c r="B18" s="15" t="s">
        <v>84</v>
      </c>
      <c r="C18" s="16" t="s">
        <v>112</v>
      </c>
      <c r="D18" s="17" t="s">
        <v>72</v>
      </c>
      <c r="E18" s="15" t="s">
        <v>87</v>
      </c>
      <c r="F18" s="15">
        <v>45705</v>
      </c>
      <c r="G18" s="15">
        <v>45807</v>
      </c>
      <c r="H18" s="15" t="s">
        <v>88</v>
      </c>
      <c r="I18" s="31" t="s">
        <v>89</v>
      </c>
      <c r="J18" s="15" t="s">
        <v>113</v>
      </c>
      <c r="K18" s="17">
        <v>13868023235</v>
      </c>
      <c r="L18" s="17" t="s">
        <v>75</v>
      </c>
      <c r="M18" s="17" t="s">
        <v>76</v>
      </c>
      <c r="N18" s="14" t="s">
        <v>49</v>
      </c>
      <c r="O18" s="14" t="s">
        <v>29</v>
      </c>
      <c r="P18" s="14" t="s">
        <v>50</v>
      </c>
      <c r="Q18" s="17"/>
      <c r="R18" s="17"/>
      <c r="S18" s="17"/>
    </row>
    <row r="19" s="2" customFormat="1" ht="30" customHeight="1" spans="1:19">
      <c r="A19" s="14">
        <v>18</v>
      </c>
      <c r="B19" s="15" t="s">
        <v>114</v>
      </c>
      <c r="C19" s="16" t="s">
        <v>115</v>
      </c>
      <c r="D19" s="17" t="s">
        <v>116</v>
      </c>
      <c r="E19" s="15" t="s">
        <v>87</v>
      </c>
      <c r="F19" s="15">
        <v>45705</v>
      </c>
      <c r="G19" s="15">
        <v>45807</v>
      </c>
      <c r="H19" s="15" t="s">
        <v>117</v>
      </c>
      <c r="I19" s="31" t="s">
        <v>89</v>
      </c>
      <c r="J19" s="15" t="s">
        <v>118</v>
      </c>
      <c r="K19" s="17">
        <v>13116741956</v>
      </c>
      <c r="L19" s="17" t="s">
        <v>119</v>
      </c>
      <c r="M19" s="17">
        <v>15157603500</v>
      </c>
      <c r="N19" s="14" t="s">
        <v>49</v>
      </c>
      <c r="O19" s="14" t="s">
        <v>29</v>
      </c>
      <c r="P19" s="14" t="s">
        <v>50</v>
      </c>
      <c r="Q19" s="17"/>
      <c r="R19" s="17"/>
      <c r="S19" s="17"/>
    </row>
    <row r="20" s="2" customFormat="1" ht="30" customHeight="1" spans="1:19">
      <c r="A20" s="14">
        <v>19</v>
      </c>
      <c r="B20" s="15" t="s">
        <v>120</v>
      </c>
      <c r="C20" s="18">
        <v>141362033</v>
      </c>
      <c r="D20" s="17" t="s">
        <v>121</v>
      </c>
      <c r="E20" s="15" t="s">
        <v>62</v>
      </c>
      <c r="F20" s="15">
        <v>45712</v>
      </c>
      <c r="G20" s="15">
        <v>45716</v>
      </c>
      <c r="H20" s="15" t="s">
        <v>23</v>
      </c>
      <c r="I20" s="31" t="s">
        <v>122</v>
      </c>
      <c r="J20" s="15" t="s">
        <v>25</v>
      </c>
      <c r="K20" s="17">
        <v>15825506900</v>
      </c>
      <c r="L20" s="17" t="s">
        <v>123</v>
      </c>
      <c r="M20" s="17" t="s">
        <v>124</v>
      </c>
      <c r="N20" s="14" t="s">
        <v>28</v>
      </c>
      <c r="O20" s="14" t="s">
        <v>29</v>
      </c>
      <c r="P20" s="14" t="s">
        <v>30</v>
      </c>
      <c r="Q20" s="17"/>
      <c r="R20" s="17"/>
      <c r="S20" s="17">
        <f>24*2</f>
        <v>48</v>
      </c>
    </row>
    <row r="21" s="2" customFormat="1" ht="30" customHeight="1" spans="1:19">
      <c r="A21" s="14">
        <v>20</v>
      </c>
      <c r="B21" s="15" t="s">
        <v>125</v>
      </c>
      <c r="C21" s="18">
        <v>141231943</v>
      </c>
      <c r="D21" s="17" t="s">
        <v>86</v>
      </c>
      <c r="E21" s="15" t="s">
        <v>126</v>
      </c>
      <c r="F21" s="15">
        <v>45712</v>
      </c>
      <c r="G21" s="15">
        <v>45723</v>
      </c>
      <c r="H21" s="15" t="s">
        <v>62</v>
      </c>
      <c r="I21" s="31" t="s">
        <v>127</v>
      </c>
      <c r="J21" s="15" t="s">
        <v>128</v>
      </c>
      <c r="K21" s="17">
        <v>13819185835</v>
      </c>
      <c r="L21" s="17" t="s">
        <v>91</v>
      </c>
      <c r="M21" s="17">
        <v>19818537136</v>
      </c>
      <c r="N21" s="14" t="s">
        <v>28</v>
      </c>
      <c r="O21" s="14" t="s">
        <v>29</v>
      </c>
      <c r="P21" s="14" t="s">
        <v>50</v>
      </c>
      <c r="Q21" s="17"/>
      <c r="R21" s="17"/>
      <c r="S21" s="17">
        <f>30*2*1</f>
        <v>60</v>
      </c>
    </row>
    <row r="22" s="2" customFormat="1" ht="30" customHeight="1" spans="1:19">
      <c r="A22" s="14">
        <v>21</v>
      </c>
      <c r="B22" s="15" t="s">
        <v>125</v>
      </c>
      <c r="C22" s="17">
        <v>141241941</v>
      </c>
      <c r="D22" s="17" t="s">
        <v>94</v>
      </c>
      <c r="E22" s="15" t="s">
        <v>61</v>
      </c>
      <c r="F22" s="15">
        <v>45705</v>
      </c>
      <c r="G22" s="15">
        <v>45716</v>
      </c>
      <c r="H22" s="15" t="s">
        <v>62</v>
      </c>
      <c r="I22" s="31" t="s">
        <v>129</v>
      </c>
      <c r="J22" s="15" t="s">
        <v>130</v>
      </c>
      <c r="K22" s="17">
        <v>18106569531</v>
      </c>
      <c r="L22" s="17" t="s">
        <v>96</v>
      </c>
      <c r="M22" s="17">
        <v>15368171165</v>
      </c>
      <c r="N22" s="14" t="s">
        <v>28</v>
      </c>
      <c r="O22" s="14" t="s">
        <v>29</v>
      </c>
      <c r="P22" s="14" t="s">
        <v>50</v>
      </c>
      <c r="Q22" s="17"/>
      <c r="R22" s="17"/>
      <c r="S22" s="17">
        <f>30*2*1</f>
        <v>60</v>
      </c>
    </row>
    <row r="23" s="2" customFormat="1" ht="30" customHeight="1" spans="1:19">
      <c r="A23" s="14">
        <v>22</v>
      </c>
      <c r="B23" s="15" t="s">
        <v>125</v>
      </c>
      <c r="C23" s="16" t="s">
        <v>131</v>
      </c>
      <c r="D23" s="17" t="s">
        <v>100</v>
      </c>
      <c r="E23" s="15" t="s">
        <v>126</v>
      </c>
      <c r="F23" s="15">
        <v>45712</v>
      </c>
      <c r="G23" s="15">
        <v>45723</v>
      </c>
      <c r="H23" s="15" t="s">
        <v>62</v>
      </c>
      <c r="I23" s="33" t="s">
        <v>132</v>
      </c>
      <c r="J23" s="20" t="s">
        <v>101</v>
      </c>
      <c r="K23" s="22">
        <v>15042424708</v>
      </c>
      <c r="L23" s="22" t="s">
        <v>102</v>
      </c>
      <c r="M23" s="22" t="s">
        <v>103</v>
      </c>
      <c r="N23" s="14" t="s">
        <v>28</v>
      </c>
      <c r="O23" s="14" t="s">
        <v>29</v>
      </c>
      <c r="P23" s="14" t="s">
        <v>50</v>
      </c>
      <c r="Q23" s="17"/>
      <c r="R23" s="17"/>
      <c r="S23" s="17">
        <f>30*2*2</f>
        <v>120</v>
      </c>
    </row>
    <row r="24" s="2" customFormat="1" ht="30" customHeight="1" spans="1:19">
      <c r="A24" s="14">
        <v>23</v>
      </c>
      <c r="B24" s="17" t="s">
        <v>133</v>
      </c>
      <c r="C24" s="17">
        <v>141301930</v>
      </c>
      <c r="D24" s="17" t="s">
        <v>72</v>
      </c>
      <c r="E24" s="17" t="s">
        <v>134</v>
      </c>
      <c r="F24" s="15">
        <v>45719</v>
      </c>
      <c r="G24" s="15">
        <v>45723</v>
      </c>
      <c r="H24" s="15" t="s">
        <v>23</v>
      </c>
      <c r="I24" s="31"/>
      <c r="J24" s="20" t="s">
        <v>135</v>
      </c>
      <c r="K24" s="22">
        <v>18058812081</v>
      </c>
      <c r="L24" s="22" t="s">
        <v>75</v>
      </c>
      <c r="M24" s="22" t="s">
        <v>76</v>
      </c>
      <c r="N24" s="14" t="s">
        <v>49</v>
      </c>
      <c r="O24" s="14" t="s">
        <v>29</v>
      </c>
      <c r="P24" s="14" t="s">
        <v>50</v>
      </c>
      <c r="Q24" s="17"/>
      <c r="R24" s="17"/>
      <c r="S24" s="17">
        <f>30*2</f>
        <v>60</v>
      </c>
    </row>
    <row r="25" s="2" customFormat="1" ht="30" customHeight="1" spans="1:19">
      <c r="A25" s="14">
        <v>24</v>
      </c>
      <c r="B25" s="15" t="s">
        <v>125</v>
      </c>
      <c r="C25" s="17">
        <v>141061938</v>
      </c>
      <c r="D25" s="17" t="s">
        <v>104</v>
      </c>
      <c r="E25" s="15" t="s">
        <v>136</v>
      </c>
      <c r="F25" s="15">
        <v>45719</v>
      </c>
      <c r="G25" s="15">
        <v>45730</v>
      </c>
      <c r="H25" s="15" t="s">
        <v>62</v>
      </c>
      <c r="I25" s="31" t="s">
        <v>137</v>
      </c>
      <c r="J25" s="20" t="s">
        <v>138</v>
      </c>
      <c r="K25" s="22">
        <v>13456931572</v>
      </c>
      <c r="L25" s="22" t="s">
        <v>106</v>
      </c>
      <c r="M25" s="22" t="s">
        <v>107</v>
      </c>
      <c r="N25" s="14" t="s">
        <v>28</v>
      </c>
      <c r="O25" s="14" t="s">
        <v>29</v>
      </c>
      <c r="P25" s="14" t="s">
        <v>50</v>
      </c>
      <c r="Q25" s="17"/>
      <c r="R25" s="17"/>
      <c r="S25" s="17">
        <f>30*2*2</f>
        <v>120</v>
      </c>
    </row>
    <row r="26" s="2" customFormat="1" ht="30" customHeight="1" spans="1:19">
      <c r="A26" s="14">
        <v>25</v>
      </c>
      <c r="B26" s="17" t="s">
        <v>139</v>
      </c>
      <c r="C26" s="17">
        <v>141301931</v>
      </c>
      <c r="D26" s="17" t="s">
        <v>72</v>
      </c>
      <c r="E26" s="17" t="s">
        <v>140</v>
      </c>
      <c r="F26" s="15">
        <v>45726</v>
      </c>
      <c r="G26" s="15">
        <v>45730</v>
      </c>
      <c r="H26" s="15" t="s">
        <v>23</v>
      </c>
      <c r="I26" s="33" t="s">
        <v>141</v>
      </c>
      <c r="J26" s="22" t="s">
        <v>113</v>
      </c>
      <c r="K26" s="22">
        <v>13868023235</v>
      </c>
      <c r="L26" s="22" t="s">
        <v>75</v>
      </c>
      <c r="M26" s="22" t="s">
        <v>76</v>
      </c>
      <c r="N26" s="14" t="s">
        <v>49</v>
      </c>
      <c r="O26" s="14" t="s">
        <v>29</v>
      </c>
      <c r="P26" s="14" t="s">
        <v>50</v>
      </c>
      <c r="Q26" s="17"/>
      <c r="R26" s="17"/>
      <c r="S26" s="17">
        <f>24*2</f>
        <v>48</v>
      </c>
    </row>
    <row r="27" s="2" customFormat="1" ht="30" customHeight="1" spans="1:19">
      <c r="A27" s="14">
        <v>26</v>
      </c>
      <c r="B27" s="17" t="s">
        <v>142</v>
      </c>
      <c r="C27" s="18">
        <v>371241903</v>
      </c>
      <c r="D27" s="17" t="s">
        <v>143</v>
      </c>
      <c r="E27" s="17" t="s">
        <v>144</v>
      </c>
      <c r="F27" s="15">
        <v>45733</v>
      </c>
      <c r="G27" s="15">
        <v>45744</v>
      </c>
      <c r="H27" s="17" t="s">
        <v>62</v>
      </c>
      <c r="I27" s="31"/>
      <c r="J27" s="22" t="s">
        <v>145</v>
      </c>
      <c r="K27" s="22">
        <v>13858020255</v>
      </c>
      <c r="L27" s="22" t="s">
        <v>146</v>
      </c>
      <c r="M27" s="22" t="s">
        <v>147</v>
      </c>
      <c r="N27" s="14" t="s">
        <v>49</v>
      </c>
      <c r="O27" s="14" t="s">
        <v>29</v>
      </c>
      <c r="P27" s="14" t="s">
        <v>30</v>
      </c>
      <c r="Q27" s="17"/>
      <c r="R27" s="17"/>
      <c r="S27" s="17">
        <f>32*2*2</f>
        <v>128</v>
      </c>
    </row>
    <row r="28" s="2" customFormat="1" ht="30" customHeight="1" spans="1:19">
      <c r="A28" s="14">
        <v>27</v>
      </c>
      <c r="B28" s="15" t="s">
        <v>125</v>
      </c>
      <c r="C28" s="17" t="s">
        <v>148</v>
      </c>
      <c r="D28" s="17" t="s">
        <v>149</v>
      </c>
      <c r="E28" s="15" t="s">
        <v>144</v>
      </c>
      <c r="F28" s="15">
        <v>45733</v>
      </c>
      <c r="G28" s="15">
        <v>45744</v>
      </c>
      <c r="H28" s="15" t="s">
        <v>62</v>
      </c>
      <c r="I28" s="31"/>
      <c r="J28" s="20" t="s">
        <v>138</v>
      </c>
      <c r="K28" s="22">
        <v>13456931572</v>
      </c>
      <c r="L28" s="22" t="s">
        <v>110</v>
      </c>
      <c r="M28" s="22" t="s">
        <v>111</v>
      </c>
      <c r="N28" s="14" t="s">
        <v>28</v>
      </c>
      <c r="O28" s="14" t="s">
        <v>29</v>
      </c>
      <c r="P28" s="14" t="s">
        <v>50</v>
      </c>
      <c r="Q28" s="17"/>
      <c r="R28" s="17"/>
      <c r="S28" s="17">
        <f>30*2*2</f>
        <v>120</v>
      </c>
    </row>
    <row r="29" s="3" customFormat="1" ht="30" customHeight="1" spans="1:20">
      <c r="A29" s="19">
        <v>28</v>
      </c>
      <c r="B29" s="20" t="s">
        <v>150</v>
      </c>
      <c r="C29" s="21" t="s">
        <v>151</v>
      </c>
      <c r="D29" s="20" t="s">
        <v>116</v>
      </c>
      <c r="E29" s="22" t="s">
        <v>144</v>
      </c>
      <c r="F29" s="20">
        <v>45733</v>
      </c>
      <c r="G29" s="20">
        <v>45744</v>
      </c>
      <c r="H29" s="20" t="s">
        <v>62</v>
      </c>
      <c r="I29" s="31"/>
      <c r="J29" s="20" t="s">
        <v>152</v>
      </c>
      <c r="K29" s="22">
        <v>13588054571</v>
      </c>
      <c r="L29" s="22" t="s">
        <v>119</v>
      </c>
      <c r="M29" s="22">
        <v>15157603500</v>
      </c>
      <c r="N29" s="14" t="s">
        <v>49</v>
      </c>
      <c r="O29" s="14" t="s">
        <v>29</v>
      </c>
      <c r="P29" s="14" t="s">
        <v>50</v>
      </c>
      <c r="Q29" s="22"/>
      <c r="R29" s="22"/>
      <c r="S29" s="22">
        <v>120</v>
      </c>
      <c r="T29" s="39"/>
    </row>
    <row r="30" s="2" customFormat="1" ht="30" customHeight="1" spans="1:19">
      <c r="A30" s="14">
        <v>29</v>
      </c>
      <c r="B30" s="15" t="s">
        <v>153</v>
      </c>
      <c r="C30" s="16" t="s">
        <v>154</v>
      </c>
      <c r="D30" s="17" t="s">
        <v>31</v>
      </c>
      <c r="E30" s="15" t="s">
        <v>155</v>
      </c>
      <c r="F30" s="15">
        <v>45775</v>
      </c>
      <c r="G30" s="15">
        <v>45786</v>
      </c>
      <c r="H30" s="15" t="s">
        <v>62</v>
      </c>
      <c r="I30" s="31" t="s">
        <v>156</v>
      </c>
      <c r="J30" s="20" t="s">
        <v>157</v>
      </c>
      <c r="K30" s="22">
        <v>18106569531</v>
      </c>
      <c r="L30" s="22" t="s">
        <v>34</v>
      </c>
      <c r="M30" s="22" t="s">
        <v>35</v>
      </c>
      <c r="N30" s="14" t="s">
        <v>28</v>
      </c>
      <c r="O30" s="14" t="s">
        <v>29</v>
      </c>
      <c r="P30" s="14" t="s">
        <v>30</v>
      </c>
      <c r="Q30" s="17"/>
      <c r="R30" s="17"/>
      <c r="S30" s="17">
        <f>30*2*2</f>
        <v>120</v>
      </c>
    </row>
    <row r="31" s="2" customFormat="1" ht="30" customHeight="1" spans="1:19">
      <c r="A31" s="14">
        <v>30</v>
      </c>
      <c r="B31" s="17" t="s">
        <v>158</v>
      </c>
      <c r="C31" s="17">
        <v>141241934</v>
      </c>
      <c r="D31" s="17" t="s">
        <v>159</v>
      </c>
      <c r="E31" s="17" t="s">
        <v>160</v>
      </c>
      <c r="F31" s="15">
        <v>45782</v>
      </c>
      <c r="G31" s="15">
        <v>45786</v>
      </c>
      <c r="H31" s="15" t="s">
        <v>23</v>
      </c>
      <c r="I31" s="31"/>
      <c r="J31" s="20" t="s">
        <v>138</v>
      </c>
      <c r="K31" s="22">
        <v>13456931572</v>
      </c>
      <c r="L31" s="22" t="s">
        <v>161</v>
      </c>
      <c r="M31" s="22" t="s">
        <v>162</v>
      </c>
      <c r="N31" s="14" t="s">
        <v>49</v>
      </c>
      <c r="O31" s="14" t="s">
        <v>29</v>
      </c>
      <c r="P31" s="14" t="s">
        <v>30</v>
      </c>
      <c r="Q31" s="17"/>
      <c r="R31" s="17"/>
      <c r="S31" s="17">
        <f>32*2</f>
        <v>64</v>
      </c>
    </row>
    <row r="32" s="2" customFormat="1" ht="30" customHeight="1" spans="1:19">
      <c r="A32" s="14">
        <v>31</v>
      </c>
      <c r="B32" s="17" t="s">
        <v>163</v>
      </c>
      <c r="C32" s="17">
        <v>141241939</v>
      </c>
      <c r="D32" s="17" t="s">
        <v>159</v>
      </c>
      <c r="E32" s="17" t="s">
        <v>164</v>
      </c>
      <c r="F32" s="15">
        <v>45789</v>
      </c>
      <c r="G32" s="15">
        <v>45793</v>
      </c>
      <c r="H32" s="15" t="s">
        <v>23</v>
      </c>
      <c r="I32" s="33" t="s">
        <v>165</v>
      </c>
      <c r="J32" s="15" t="s">
        <v>166</v>
      </c>
      <c r="K32" s="17">
        <v>13588862977</v>
      </c>
      <c r="L32" s="17" t="s">
        <v>161</v>
      </c>
      <c r="M32" s="17" t="s">
        <v>162</v>
      </c>
      <c r="N32" s="14" t="s">
        <v>49</v>
      </c>
      <c r="O32" s="14" t="s">
        <v>29</v>
      </c>
      <c r="P32" s="14" t="s">
        <v>30</v>
      </c>
      <c r="Q32" s="17"/>
      <c r="R32" s="17"/>
      <c r="S32" s="17">
        <f>30*2</f>
        <v>60</v>
      </c>
    </row>
    <row r="33" s="2" customFormat="1" ht="30" customHeight="1" spans="1:19">
      <c r="A33" s="14">
        <v>32</v>
      </c>
      <c r="B33" s="15" t="s">
        <v>167</v>
      </c>
      <c r="C33" s="17">
        <v>141241931</v>
      </c>
      <c r="D33" s="17" t="s">
        <v>31</v>
      </c>
      <c r="E33" s="15" t="s">
        <v>164</v>
      </c>
      <c r="F33" s="15">
        <v>45789</v>
      </c>
      <c r="G33" s="15">
        <v>45793</v>
      </c>
      <c r="H33" s="15" t="s">
        <v>23</v>
      </c>
      <c r="I33" s="31" t="s">
        <v>168</v>
      </c>
      <c r="J33" s="17" t="s">
        <v>169</v>
      </c>
      <c r="K33" s="17">
        <v>15158104121</v>
      </c>
      <c r="L33" s="17" t="s">
        <v>34</v>
      </c>
      <c r="M33" s="17" t="s">
        <v>35</v>
      </c>
      <c r="N33" s="14" t="s">
        <v>28</v>
      </c>
      <c r="O33" s="14" t="s">
        <v>29</v>
      </c>
      <c r="P33" s="14" t="s">
        <v>30</v>
      </c>
      <c r="Q33" s="17"/>
      <c r="R33" s="17"/>
      <c r="S33" s="17">
        <f>30*2</f>
        <v>60</v>
      </c>
    </row>
    <row r="34" s="2" customFormat="1" ht="30" customHeight="1" spans="1:19">
      <c r="A34" s="14">
        <v>33</v>
      </c>
      <c r="B34" s="15" t="s">
        <v>158</v>
      </c>
      <c r="C34" s="16" t="s">
        <v>170</v>
      </c>
      <c r="D34" s="17" t="s">
        <v>67</v>
      </c>
      <c r="E34" s="15" t="s">
        <v>171</v>
      </c>
      <c r="F34" s="15">
        <v>45789</v>
      </c>
      <c r="G34" s="15">
        <v>45800</v>
      </c>
      <c r="H34" s="15" t="s">
        <v>62</v>
      </c>
      <c r="I34" s="31" t="s">
        <v>172</v>
      </c>
      <c r="J34" s="15" t="s">
        <v>138</v>
      </c>
      <c r="K34" s="17">
        <v>13456931572</v>
      </c>
      <c r="L34" s="17" t="s">
        <v>70</v>
      </c>
      <c r="M34" s="17" t="s">
        <v>71</v>
      </c>
      <c r="N34" s="14" t="s">
        <v>28</v>
      </c>
      <c r="O34" s="14" t="s">
        <v>29</v>
      </c>
      <c r="P34" s="14" t="s">
        <v>30</v>
      </c>
      <c r="Q34" s="17"/>
      <c r="R34" s="17"/>
      <c r="S34" s="17">
        <f>32*2*2</f>
        <v>128</v>
      </c>
    </row>
    <row r="35" s="2" customFormat="1" ht="30" customHeight="1" spans="1:19">
      <c r="A35" s="14">
        <v>34</v>
      </c>
      <c r="B35" s="17" t="s">
        <v>142</v>
      </c>
      <c r="C35" s="17">
        <v>371231903</v>
      </c>
      <c r="D35" s="17" t="s">
        <v>173</v>
      </c>
      <c r="E35" s="17" t="s">
        <v>171</v>
      </c>
      <c r="F35" s="15">
        <v>45789</v>
      </c>
      <c r="G35" s="15">
        <v>45800</v>
      </c>
      <c r="H35" s="17" t="s">
        <v>62</v>
      </c>
      <c r="I35" s="31"/>
      <c r="J35" s="17" t="s">
        <v>145</v>
      </c>
      <c r="K35" s="17">
        <v>13858020255</v>
      </c>
      <c r="L35" s="17" t="s">
        <v>174</v>
      </c>
      <c r="M35" s="17" t="s">
        <v>175</v>
      </c>
      <c r="N35" s="14" t="s">
        <v>49</v>
      </c>
      <c r="O35" s="14" t="s">
        <v>29</v>
      </c>
      <c r="P35" s="14" t="s">
        <v>30</v>
      </c>
      <c r="Q35" s="17"/>
      <c r="R35" s="17"/>
      <c r="S35" s="17">
        <f>32*2*2</f>
        <v>128</v>
      </c>
    </row>
    <row r="36" s="2" customFormat="1" ht="30" customHeight="1" spans="1:19">
      <c r="A36" s="14">
        <v>35</v>
      </c>
      <c r="B36" s="15" t="s">
        <v>176</v>
      </c>
      <c r="C36" s="16" t="s">
        <v>177</v>
      </c>
      <c r="D36" s="17" t="s">
        <v>53</v>
      </c>
      <c r="E36" s="15" t="s">
        <v>88</v>
      </c>
      <c r="F36" s="15">
        <v>45796</v>
      </c>
      <c r="G36" s="15">
        <v>45800</v>
      </c>
      <c r="H36" s="15" t="s">
        <v>23</v>
      </c>
      <c r="I36" s="31" t="s">
        <v>178</v>
      </c>
      <c r="J36" s="15" t="s">
        <v>179</v>
      </c>
      <c r="K36" s="17">
        <v>13616557212</v>
      </c>
      <c r="L36" s="17" t="s">
        <v>56</v>
      </c>
      <c r="M36" s="17" t="s">
        <v>57</v>
      </c>
      <c r="N36" s="14" t="s">
        <v>49</v>
      </c>
      <c r="O36" s="14" t="s">
        <v>29</v>
      </c>
      <c r="P36" s="14" t="s">
        <v>30</v>
      </c>
      <c r="Q36" s="17"/>
      <c r="R36" s="17"/>
      <c r="S36" s="17">
        <f>30*2</f>
        <v>60</v>
      </c>
    </row>
    <row r="37" s="2" customFormat="1" ht="30" customHeight="1" spans="1:19">
      <c r="A37" s="14">
        <v>36</v>
      </c>
      <c r="B37" s="15" t="s">
        <v>180</v>
      </c>
      <c r="C37" s="16" t="s">
        <v>181</v>
      </c>
      <c r="D37" s="17" t="s">
        <v>182</v>
      </c>
      <c r="E37" s="15" t="s">
        <v>88</v>
      </c>
      <c r="F37" s="15">
        <v>45796</v>
      </c>
      <c r="G37" s="15">
        <v>45800</v>
      </c>
      <c r="H37" s="15" t="s">
        <v>23</v>
      </c>
      <c r="I37" s="31" t="s">
        <v>183</v>
      </c>
      <c r="J37" s="15" t="s">
        <v>184</v>
      </c>
      <c r="K37" s="17">
        <v>15068198987</v>
      </c>
      <c r="L37" s="17" t="s">
        <v>185</v>
      </c>
      <c r="M37" s="17" t="s">
        <v>186</v>
      </c>
      <c r="N37" s="14" t="s">
        <v>49</v>
      </c>
      <c r="O37" s="14" t="s">
        <v>29</v>
      </c>
      <c r="P37" s="14" t="s">
        <v>30</v>
      </c>
      <c r="Q37" s="17"/>
      <c r="R37" s="17"/>
      <c r="S37" s="17">
        <f>30*2</f>
        <v>60</v>
      </c>
    </row>
    <row r="38" s="2" customFormat="1" ht="30" customHeight="1" spans="1:19">
      <c r="A38" s="14">
        <v>37</v>
      </c>
      <c r="B38" s="15" t="s">
        <v>187</v>
      </c>
      <c r="C38" s="16" t="s">
        <v>188</v>
      </c>
      <c r="D38" s="17" t="s">
        <v>22</v>
      </c>
      <c r="E38" s="15" t="s">
        <v>189</v>
      </c>
      <c r="F38" s="15">
        <v>45796</v>
      </c>
      <c r="G38" s="15">
        <v>45807</v>
      </c>
      <c r="H38" s="15" t="s">
        <v>62</v>
      </c>
      <c r="I38" s="31"/>
      <c r="J38" s="15" t="s">
        <v>190</v>
      </c>
      <c r="K38" s="17">
        <v>18368199516</v>
      </c>
      <c r="L38" s="17" t="s">
        <v>26</v>
      </c>
      <c r="M38" s="17" t="s">
        <v>27</v>
      </c>
      <c r="N38" s="14" t="s">
        <v>28</v>
      </c>
      <c r="O38" s="14" t="s">
        <v>29</v>
      </c>
      <c r="P38" s="14" t="s">
        <v>30</v>
      </c>
      <c r="Q38" s="17"/>
      <c r="R38" s="17"/>
      <c r="S38" s="17">
        <f>30*2*2</f>
        <v>120</v>
      </c>
    </row>
    <row r="39" s="2" customFormat="1" ht="30" customHeight="1" spans="1:19">
      <c r="A39" s="14">
        <v>38</v>
      </c>
      <c r="B39" s="17" t="s">
        <v>191</v>
      </c>
      <c r="C39" s="16" t="s">
        <v>192</v>
      </c>
      <c r="D39" s="15" t="s">
        <v>193</v>
      </c>
      <c r="E39" s="15" t="s">
        <v>194</v>
      </c>
      <c r="F39" s="15">
        <v>45803</v>
      </c>
      <c r="G39" s="15">
        <v>45807</v>
      </c>
      <c r="H39" s="15" t="s">
        <v>23</v>
      </c>
      <c r="I39" s="31" t="s">
        <v>195</v>
      </c>
      <c r="J39" s="17" t="s">
        <v>196</v>
      </c>
      <c r="K39" s="17">
        <v>18817870743</v>
      </c>
      <c r="L39" s="17" t="s">
        <v>197</v>
      </c>
      <c r="M39" s="17" t="s">
        <v>198</v>
      </c>
      <c r="N39" s="34" t="s">
        <v>49</v>
      </c>
      <c r="O39" s="14" t="s">
        <v>29</v>
      </c>
      <c r="P39" s="14" t="s">
        <v>30</v>
      </c>
      <c r="Q39" s="17"/>
      <c r="R39" s="17"/>
      <c r="S39" s="17">
        <f>30*2</f>
        <v>60</v>
      </c>
    </row>
    <row r="40" s="2" customFormat="1" ht="30" customHeight="1" spans="1:19">
      <c r="A40" s="14">
        <v>39</v>
      </c>
      <c r="B40" s="15" t="s">
        <v>199</v>
      </c>
      <c r="C40" s="17">
        <v>141231942</v>
      </c>
      <c r="D40" s="17" t="s">
        <v>200</v>
      </c>
      <c r="E40" s="15" t="s">
        <v>194</v>
      </c>
      <c r="F40" s="15">
        <v>45803</v>
      </c>
      <c r="G40" s="15">
        <v>45807</v>
      </c>
      <c r="H40" s="15" t="s">
        <v>23</v>
      </c>
      <c r="I40" s="31" t="s">
        <v>201</v>
      </c>
      <c r="J40" s="17" t="s">
        <v>202</v>
      </c>
      <c r="K40" s="17">
        <v>13858141128</v>
      </c>
      <c r="L40" s="17" t="s">
        <v>203</v>
      </c>
      <c r="M40" s="17" t="s">
        <v>204</v>
      </c>
      <c r="N40" s="34" t="s">
        <v>49</v>
      </c>
      <c r="O40" s="14" t="s">
        <v>29</v>
      </c>
      <c r="P40" s="14" t="s">
        <v>30</v>
      </c>
      <c r="Q40" s="17"/>
      <c r="R40" s="17"/>
      <c r="S40" s="17">
        <f>30*2</f>
        <v>60</v>
      </c>
    </row>
    <row r="41" s="2" customFormat="1" ht="30" customHeight="1" spans="1:19">
      <c r="A41" s="14">
        <v>40</v>
      </c>
      <c r="B41" s="15" t="s">
        <v>205</v>
      </c>
      <c r="C41" s="16" t="s">
        <v>206</v>
      </c>
      <c r="D41" s="17" t="s">
        <v>207</v>
      </c>
      <c r="E41" s="15" t="s">
        <v>208</v>
      </c>
      <c r="F41" s="15">
        <v>45810</v>
      </c>
      <c r="G41" s="15">
        <v>45821</v>
      </c>
      <c r="H41" s="15" t="s">
        <v>62</v>
      </c>
      <c r="I41" s="31" t="s">
        <v>209</v>
      </c>
      <c r="J41" s="15" t="s">
        <v>113</v>
      </c>
      <c r="K41" s="17">
        <v>13868023235</v>
      </c>
      <c r="L41" s="17" t="s">
        <v>210</v>
      </c>
      <c r="M41" s="17" t="s">
        <v>211</v>
      </c>
      <c r="N41" s="14" t="s">
        <v>28</v>
      </c>
      <c r="O41" s="14" t="s">
        <v>29</v>
      </c>
      <c r="P41" s="14" t="s">
        <v>30</v>
      </c>
      <c r="Q41" s="17"/>
      <c r="R41" s="17"/>
      <c r="S41" s="17">
        <f>24*2*2</f>
        <v>96</v>
      </c>
    </row>
    <row r="42" s="2" customFormat="1" ht="30" customHeight="1" spans="1:19">
      <c r="A42" s="14">
        <v>41</v>
      </c>
      <c r="B42" s="17" t="s">
        <v>212</v>
      </c>
      <c r="C42" s="16" t="s">
        <v>213</v>
      </c>
      <c r="D42" s="17" t="s">
        <v>143</v>
      </c>
      <c r="E42" s="15" t="s">
        <v>214</v>
      </c>
      <c r="F42" s="15">
        <v>45810</v>
      </c>
      <c r="G42" s="15">
        <v>45814</v>
      </c>
      <c r="H42" s="15" t="s">
        <v>23</v>
      </c>
      <c r="I42" s="31"/>
      <c r="J42" s="17" t="s">
        <v>101</v>
      </c>
      <c r="K42" s="17">
        <v>15042424708</v>
      </c>
      <c r="L42" s="17" t="s">
        <v>146</v>
      </c>
      <c r="M42" s="17" t="s">
        <v>147</v>
      </c>
      <c r="N42" s="14" t="s">
        <v>49</v>
      </c>
      <c r="O42" s="14" t="s">
        <v>29</v>
      </c>
      <c r="P42" s="14" t="s">
        <v>30</v>
      </c>
      <c r="Q42" s="17"/>
      <c r="R42" s="17"/>
      <c r="S42" s="17">
        <f>30*2</f>
        <v>60</v>
      </c>
    </row>
    <row r="43" s="2" customFormat="1" ht="30" customHeight="1" spans="1:20">
      <c r="A43" s="14">
        <v>42</v>
      </c>
      <c r="B43" s="15" t="s">
        <v>215</v>
      </c>
      <c r="C43" s="16" t="s">
        <v>216</v>
      </c>
      <c r="D43" s="17" t="s">
        <v>217</v>
      </c>
      <c r="E43" s="17" t="s">
        <v>218</v>
      </c>
      <c r="F43" s="15" t="s">
        <v>89</v>
      </c>
      <c r="G43" s="15" t="s">
        <v>89</v>
      </c>
      <c r="H43" s="15" t="s">
        <v>62</v>
      </c>
      <c r="I43" s="31" t="s">
        <v>219</v>
      </c>
      <c r="J43" s="32" t="s">
        <v>220</v>
      </c>
      <c r="K43" s="32" t="s">
        <v>219</v>
      </c>
      <c r="L43" s="17" t="s">
        <v>221</v>
      </c>
      <c r="M43" s="17">
        <v>18368189209</v>
      </c>
      <c r="N43" s="14" t="s">
        <v>49</v>
      </c>
      <c r="O43" s="14" t="s">
        <v>29</v>
      </c>
      <c r="P43" s="14" t="s">
        <v>30</v>
      </c>
      <c r="Q43" s="17"/>
      <c r="R43" s="17"/>
      <c r="S43" s="17">
        <f t="shared" ref="S43:S48" si="0">30*2*1</f>
        <v>60</v>
      </c>
      <c r="T43" s="40"/>
    </row>
    <row r="44" s="2" customFormat="1" ht="30" customHeight="1" spans="1:20">
      <c r="A44" s="14">
        <v>43</v>
      </c>
      <c r="B44" s="15" t="s">
        <v>215</v>
      </c>
      <c r="C44" s="16" t="s">
        <v>216</v>
      </c>
      <c r="D44" s="17" t="s">
        <v>222</v>
      </c>
      <c r="E44" s="17" t="s">
        <v>218</v>
      </c>
      <c r="F44" s="15" t="s">
        <v>89</v>
      </c>
      <c r="G44" s="15" t="s">
        <v>89</v>
      </c>
      <c r="H44" s="15" t="s">
        <v>62</v>
      </c>
      <c r="I44" s="31" t="s">
        <v>219</v>
      </c>
      <c r="J44" s="32" t="s">
        <v>223</v>
      </c>
      <c r="K44" s="32" t="s">
        <v>219</v>
      </c>
      <c r="L44" s="17" t="s">
        <v>224</v>
      </c>
      <c r="M44" s="17">
        <v>13067984030</v>
      </c>
      <c r="N44" s="14" t="s">
        <v>49</v>
      </c>
      <c r="O44" s="14" t="s">
        <v>29</v>
      </c>
      <c r="P44" s="14" t="s">
        <v>30</v>
      </c>
      <c r="Q44" s="17"/>
      <c r="R44" s="17"/>
      <c r="S44" s="17">
        <f t="shared" si="0"/>
        <v>60</v>
      </c>
      <c r="T44" s="40"/>
    </row>
    <row r="45" s="2" customFormat="1" ht="30" customHeight="1" spans="1:20">
      <c r="A45" s="14">
        <v>44</v>
      </c>
      <c r="B45" s="15" t="s">
        <v>215</v>
      </c>
      <c r="C45" s="16" t="s">
        <v>216</v>
      </c>
      <c r="D45" s="17" t="s">
        <v>225</v>
      </c>
      <c r="E45" s="17" t="s">
        <v>218</v>
      </c>
      <c r="F45" s="15" t="s">
        <v>89</v>
      </c>
      <c r="G45" s="15" t="s">
        <v>89</v>
      </c>
      <c r="H45" s="15" t="s">
        <v>62</v>
      </c>
      <c r="I45" s="31" t="s">
        <v>219</v>
      </c>
      <c r="J45" s="32" t="s">
        <v>226</v>
      </c>
      <c r="K45" s="32" t="s">
        <v>219</v>
      </c>
      <c r="L45" s="17" t="s">
        <v>227</v>
      </c>
      <c r="M45" s="17">
        <v>18667096220</v>
      </c>
      <c r="N45" s="14" t="s">
        <v>49</v>
      </c>
      <c r="O45" s="14" t="s">
        <v>29</v>
      </c>
      <c r="P45" s="14" t="s">
        <v>30</v>
      </c>
      <c r="Q45" s="17"/>
      <c r="R45" s="17"/>
      <c r="S45" s="17">
        <f t="shared" si="0"/>
        <v>60</v>
      </c>
      <c r="T45" s="40"/>
    </row>
    <row r="46" s="2" customFormat="1" ht="30" customHeight="1" spans="1:20">
      <c r="A46" s="14">
        <v>45</v>
      </c>
      <c r="B46" s="15" t="s">
        <v>215</v>
      </c>
      <c r="C46" s="16" t="s">
        <v>216</v>
      </c>
      <c r="D46" s="17" t="s">
        <v>228</v>
      </c>
      <c r="E46" s="17" t="s">
        <v>218</v>
      </c>
      <c r="F46" s="15" t="s">
        <v>89</v>
      </c>
      <c r="G46" s="15" t="s">
        <v>89</v>
      </c>
      <c r="H46" s="15" t="s">
        <v>62</v>
      </c>
      <c r="I46" s="31" t="s">
        <v>219</v>
      </c>
      <c r="J46" s="32" t="s">
        <v>229</v>
      </c>
      <c r="K46" s="32" t="s">
        <v>219</v>
      </c>
      <c r="L46" s="17" t="s">
        <v>230</v>
      </c>
      <c r="M46" s="17">
        <v>15970366475</v>
      </c>
      <c r="N46" s="14" t="s">
        <v>49</v>
      </c>
      <c r="O46" s="14" t="s">
        <v>29</v>
      </c>
      <c r="P46" s="14" t="s">
        <v>30</v>
      </c>
      <c r="Q46" s="17"/>
      <c r="R46" s="17"/>
      <c r="S46" s="17">
        <f t="shared" si="0"/>
        <v>60</v>
      </c>
      <c r="T46" s="40"/>
    </row>
    <row r="47" s="2" customFormat="1" ht="30" customHeight="1" spans="1:20">
      <c r="A47" s="14">
        <v>46</v>
      </c>
      <c r="B47" s="15" t="s">
        <v>215</v>
      </c>
      <c r="C47" s="16" t="s">
        <v>216</v>
      </c>
      <c r="D47" s="17" t="s">
        <v>231</v>
      </c>
      <c r="E47" s="17" t="s">
        <v>218</v>
      </c>
      <c r="F47" s="15" t="s">
        <v>89</v>
      </c>
      <c r="G47" s="15" t="s">
        <v>89</v>
      </c>
      <c r="H47" s="15" t="s">
        <v>62</v>
      </c>
      <c r="I47" s="31" t="s">
        <v>219</v>
      </c>
      <c r="J47" s="32" t="s">
        <v>232</v>
      </c>
      <c r="K47" s="32" t="s">
        <v>219</v>
      </c>
      <c r="L47" s="17" t="s">
        <v>233</v>
      </c>
      <c r="M47" s="17">
        <v>15268108853</v>
      </c>
      <c r="N47" s="14" t="s">
        <v>49</v>
      </c>
      <c r="O47" s="14" t="s">
        <v>29</v>
      </c>
      <c r="P47" s="14" t="s">
        <v>30</v>
      </c>
      <c r="Q47" s="17"/>
      <c r="R47" s="17"/>
      <c r="S47" s="17">
        <f t="shared" si="0"/>
        <v>60</v>
      </c>
      <c r="T47" s="40"/>
    </row>
    <row r="48" s="2" customFormat="1" ht="30" customHeight="1" spans="1:20">
      <c r="A48" s="14">
        <v>47</v>
      </c>
      <c r="B48" s="15" t="s">
        <v>215</v>
      </c>
      <c r="C48" s="16" t="s">
        <v>216</v>
      </c>
      <c r="D48" s="17" t="s">
        <v>234</v>
      </c>
      <c r="E48" s="17" t="s">
        <v>218</v>
      </c>
      <c r="F48" s="15" t="s">
        <v>89</v>
      </c>
      <c r="G48" s="15" t="s">
        <v>89</v>
      </c>
      <c r="H48" s="15" t="s">
        <v>62</v>
      </c>
      <c r="I48" s="31" t="s">
        <v>219</v>
      </c>
      <c r="J48" s="32" t="s">
        <v>235</v>
      </c>
      <c r="K48" s="32" t="s">
        <v>219</v>
      </c>
      <c r="L48" s="17" t="s">
        <v>236</v>
      </c>
      <c r="M48" s="17">
        <v>19518095805</v>
      </c>
      <c r="N48" s="14" t="s">
        <v>49</v>
      </c>
      <c r="O48" s="14" t="s">
        <v>29</v>
      </c>
      <c r="P48" s="14" t="s">
        <v>30</v>
      </c>
      <c r="Q48" s="17"/>
      <c r="R48" s="17"/>
      <c r="S48" s="17">
        <f t="shared" si="0"/>
        <v>60</v>
      </c>
      <c r="T48" s="40"/>
    </row>
    <row r="49" s="2" customFormat="1" ht="30" customHeight="1" spans="1:20">
      <c r="A49" s="14">
        <v>48</v>
      </c>
      <c r="B49" s="17" t="s">
        <v>237</v>
      </c>
      <c r="C49" s="16" t="s">
        <v>238</v>
      </c>
      <c r="D49" s="17" t="s">
        <v>239</v>
      </c>
      <c r="E49" s="17" t="s">
        <v>218</v>
      </c>
      <c r="F49" s="15" t="s">
        <v>89</v>
      </c>
      <c r="G49" s="15" t="s">
        <v>89</v>
      </c>
      <c r="H49" s="17" t="s">
        <v>23</v>
      </c>
      <c r="I49" s="22"/>
      <c r="J49" s="17" t="s">
        <v>240</v>
      </c>
      <c r="K49" s="17">
        <v>19817178632</v>
      </c>
      <c r="L49" s="17" t="s">
        <v>241</v>
      </c>
      <c r="M49" s="17">
        <v>15657135710</v>
      </c>
      <c r="N49" s="14" t="s">
        <v>49</v>
      </c>
      <c r="O49" s="14" t="s">
        <v>29</v>
      </c>
      <c r="P49" s="14" t="s">
        <v>30</v>
      </c>
      <c r="Q49" s="17"/>
      <c r="R49" s="17"/>
      <c r="S49" s="17">
        <f t="shared" ref="S49:S52" si="1">30*1</f>
        <v>30</v>
      </c>
      <c r="T49" s="40"/>
    </row>
    <row r="50" s="2" customFormat="1" ht="30" customHeight="1" spans="1:20">
      <c r="A50" s="14">
        <v>49</v>
      </c>
      <c r="B50" s="17" t="s">
        <v>237</v>
      </c>
      <c r="C50" s="16" t="s">
        <v>238</v>
      </c>
      <c r="D50" s="17" t="s">
        <v>242</v>
      </c>
      <c r="E50" s="17" t="s">
        <v>218</v>
      </c>
      <c r="F50" s="15" t="s">
        <v>89</v>
      </c>
      <c r="G50" s="15" t="s">
        <v>89</v>
      </c>
      <c r="H50" s="17" t="s">
        <v>23</v>
      </c>
      <c r="I50" s="17"/>
      <c r="J50" s="17" t="s">
        <v>243</v>
      </c>
      <c r="K50" s="17">
        <v>15925638002</v>
      </c>
      <c r="L50" s="17" t="s">
        <v>244</v>
      </c>
      <c r="M50" s="17">
        <v>19571319641</v>
      </c>
      <c r="N50" s="14" t="s">
        <v>49</v>
      </c>
      <c r="O50" s="14" t="s">
        <v>29</v>
      </c>
      <c r="P50" s="14" t="s">
        <v>30</v>
      </c>
      <c r="Q50" s="17"/>
      <c r="R50" s="17"/>
      <c r="S50" s="17">
        <f t="shared" si="1"/>
        <v>30</v>
      </c>
      <c r="T50" s="40"/>
    </row>
    <row r="51" s="2" customFormat="1" ht="30" customHeight="1" spans="1:20">
      <c r="A51" s="14">
        <v>50</v>
      </c>
      <c r="B51" s="17" t="s">
        <v>237</v>
      </c>
      <c r="C51" s="16" t="s">
        <v>245</v>
      </c>
      <c r="D51" s="17" t="s">
        <v>200</v>
      </c>
      <c r="E51" s="17" t="s">
        <v>246</v>
      </c>
      <c r="F51" s="15" t="s">
        <v>89</v>
      </c>
      <c r="G51" s="15" t="s">
        <v>89</v>
      </c>
      <c r="H51" s="17" t="s">
        <v>23</v>
      </c>
      <c r="I51" s="17"/>
      <c r="J51" s="17" t="s">
        <v>128</v>
      </c>
      <c r="K51" s="17">
        <v>18368199516</v>
      </c>
      <c r="L51" s="17" t="s">
        <v>203</v>
      </c>
      <c r="M51" s="17" t="s">
        <v>204</v>
      </c>
      <c r="N51" s="14" t="s">
        <v>49</v>
      </c>
      <c r="O51" s="14" t="s">
        <v>29</v>
      </c>
      <c r="P51" s="14" t="s">
        <v>30</v>
      </c>
      <c r="Q51" s="17"/>
      <c r="R51" s="17"/>
      <c r="S51" s="17">
        <f t="shared" ref="S51:S54" si="2">30*2</f>
        <v>60</v>
      </c>
      <c r="T51" s="40"/>
    </row>
    <row r="52" s="2" customFormat="1" ht="30" customHeight="1" spans="1:20">
      <c r="A52" s="14">
        <v>51</v>
      </c>
      <c r="B52" s="17" t="s">
        <v>237</v>
      </c>
      <c r="C52" s="16" t="s">
        <v>247</v>
      </c>
      <c r="D52" s="17" t="s">
        <v>248</v>
      </c>
      <c r="E52" s="17" t="s">
        <v>218</v>
      </c>
      <c r="F52" s="15" t="s">
        <v>89</v>
      </c>
      <c r="G52" s="15" t="s">
        <v>89</v>
      </c>
      <c r="H52" s="17" t="s">
        <v>23</v>
      </c>
      <c r="I52" s="17"/>
      <c r="J52" s="17" t="s">
        <v>249</v>
      </c>
      <c r="K52" s="17">
        <v>17767068171</v>
      </c>
      <c r="L52" s="17" t="s">
        <v>250</v>
      </c>
      <c r="M52" s="17">
        <v>18042219908</v>
      </c>
      <c r="N52" s="14" t="s">
        <v>49</v>
      </c>
      <c r="O52" s="14" t="s">
        <v>29</v>
      </c>
      <c r="P52" s="14" t="s">
        <v>30</v>
      </c>
      <c r="Q52" s="17"/>
      <c r="R52" s="17"/>
      <c r="S52" s="17">
        <f t="shared" si="1"/>
        <v>30</v>
      </c>
      <c r="T52" s="40"/>
    </row>
    <row r="53" s="2" customFormat="1" ht="30" customHeight="1" spans="1:19">
      <c r="A53" s="14">
        <v>52</v>
      </c>
      <c r="B53" s="17" t="s">
        <v>237</v>
      </c>
      <c r="C53" s="16" t="s">
        <v>251</v>
      </c>
      <c r="D53" s="17" t="s">
        <v>252</v>
      </c>
      <c r="E53" s="17" t="s">
        <v>218</v>
      </c>
      <c r="F53" s="15" t="s">
        <v>89</v>
      </c>
      <c r="G53" s="15" t="s">
        <v>89</v>
      </c>
      <c r="H53" s="17" t="s">
        <v>23</v>
      </c>
      <c r="I53" s="17"/>
      <c r="J53" s="20" t="s">
        <v>253</v>
      </c>
      <c r="K53" s="22">
        <v>15158104121</v>
      </c>
      <c r="L53" s="17" t="s">
        <v>254</v>
      </c>
      <c r="M53" s="17" t="s">
        <v>255</v>
      </c>
      <c r="N53" s="14" t="s">
        <v>49</v>
      </c>
      <c r="O53" s="14" t="s">
        <v>29</v>
      </c>
      <c r="P53" s="14" t="s">
        <v>30</v>
      </c>
      <c r="Q53" s="17"/>
      <c r="R53" s="17"/>
      <c r="S53" s="17">
        <f t="shared" si="2"/>
        <v>60</v>
      </c>
    </row>
    <row r="54" s="2" customFormat="1" ht="30" customHeight="1" spans="1:19">
      <c r="A54" s="14">
        <v>53</v>
      </c>
      <c r="B54" s="17" t="s">
        <v>212</v>
      </c>
      <c r="C54" s="16" t="s">
        <v>213</v>
      </c>
      <c r="D54" s="17" t="s">
        <v>182</v>
      </c>
      <c r="E54" s="17" t="s">
        <v>218</v>
      </c>
      <c r="F54" s="15" t="s">
        <v>89</v>
      </c>
      <c r="G54" s="15" t="s">
        <v>89</v>
      </c>
      <c r="H54" s="17" t="s">
        <v>23</v>
      </c>
      <c r="I54" s="17"/>
      <c r="J54" s="22" t="s">
        <v>101</v>
      </c>
      <c r="K54" s="22">
        <v>15042424708</v>
      </c>
      <c r="L54" s="17" t="s">
        <v>185</v>
      </c>
      <c r="M54" s="17" t="s">
        <v>186</v>
      </c>
      <c r="N54" s="14" t="s">
        <v>49</v>
      </c>
      <c r="O54" s="14" t="s">
        <v>29</v>
      </c>
      <c r="P54" s="14" t="s">
        <v>30</v>
      </c>
      <c r="Q54" s="17"/>
      <c r="R54" s="17"/>
      <c r="S54" s="17">
        <f t="shared" si="2"/>
        <v>60</v>
      </c>
    </row>
    <row r="55" s="4" customFormat="1" ht="30" customHeight="1" spans="1:20">
      <c r="A55" s="14">
        <v>54</v>
      </c>
      <c r="B55" s="17" t="s">
        <v>256</v>
      </c>
      <c r="C55" s="16">
        <v>141061962</v>
      </c>
      <c r="D55" s="17" t="s">
        <v>257</v>
      </c>
      <c r="E55" s="17" t="s">
        <v>218</v>
      </c>
      <c r="F55" s="15" t="s">
        <v>89</v>
      </c>
      <c r="G55" s="15" t="s">
        <v>89</v>
      </c>
      <c r="H55" s="17" t="s">
        <v>62</v>
      </c>
      <c r="I55" s="17"/>
      <c r="J55" s="20" t="s">
        <v>105</v>
      </c>
      <c r="K55" s="22">
        <v>13858141128</v>
      </c>
      <c r="L55" s="17" t="s">
        <v>258</v>
      </c>
      <c r="M55" s="17" t="s">
        <v>259</v>
      </c>
      <c r="N55" s="14" t="s">
        <v>49</v>
      </c>
      <c r="O55" s="14" t="s">
        <v>29</v>
      </c>
      <c r="P55" s="14" t="s">
        <v>30</v>
      </c>
      <c r="Q55" s="17"/>
      <c r="R55" s="17"/>
      <c r="S55" s="17">
        <v>120</v>
      </c>
      <c r="T55" s="40"/>
    </row>
    <row r="56" s="2" customFormat="1" ht="30" customHeight="1" spans="1:19">
      <c r="A56" s="14">
        <v>55</v>
      </c>
      <c r="B56" s="17" t="s">
        <v>256</v>
      </c>
      <c r="C56" s="16" t="s">
        <v>260</v>
      </c>
      <c r="D56" s="17" t="s">
        <v>173</v>
      </c>
      <c r="E56" s="17" t="s">
        <v>218</v>
      </c>
      <c r="F56" s="15" t="s">
        <v>89</v>
      </c>
      <c r="G56" s="15" t="s">
        <v>89</v>
      </c>
      <c r="H56" s="17" t="s">
        <v>62</v>
      </c>
      <c r="I56" s="17"/>
      <c r="J56" s="20" t="s">
        <v>64</v>
      </c>
      <c r="K56" s="22">
        <v>18368199516</v>
      </c>
      <c r="L56" s="17" t="s">
        <v>174</v>
      </c>
      <c r="M56" s="17" t="s">
        <v>175</v>
      </c>
      <c r="N56" s="14" t="s">
        <v>49</v>
      </c>
      <c r="O56" s="14" t="s">
        <v>29</v>
      </c>
      <c r="P56" s="14" t="s">
        <v>30</v>
      </c>
      <c r="Q56" s="17"/>
      <c r="R56" s="17"/>
      <c r="S56" s="17">
        <v>120</v>
      </c>
    </row>
    <row r="57" s="2" customFormat="1" ht="30" customHeight="1" spans="1:19">
      <c r="A57" s="14">
        <v>56</v>
      </c>
      <c r="B57" s="17" t="s">
        <v>256</v>
      </c>
      <c r="C57" s="16">
        <v>141242308</v>
      </c>
      <c r="D57" s="17" t="s">
        <v>159</v>
      </c>
      <c r="E57" s="17" t="s">
        <v>218</v>
      </c>
      <c r="F57" s="15" t="s">
        <v>89</v>
      </c>
      <c r="G57" s="15" t="s">
        <v>89</v>
      </c>
      <c r="H57" s="17" t="s">
        <v>62</v>
      </c>
      <c r="I57" s="17"/>
      <c r="J57" s="20" t="s">
        <v>253</v>
      </c>
      <c r="K57" s="22">
        <v>15158104121</v>
      </c>
      <c r="L57" s="17" t="s">
        <v>161</v>
      </c>
      <c r="M57" s="17" t="s">
        <v>162</v>
      </c>
      <c r="N57" s="14" t="s">
        <v>49</v>
      </c>
      <c r="O57" s="14" t="s">
        <v>29</v>
      </c>
      <c r="P57" s="14" t="s">
        <v>30</v>
      </c>
      <c r="Q57" s="17"/>
      <c r="R57" s="17"/>
      <c r="S57" s="17">
        <v>120</v>
      </c>
    </row>
    <row r="58" s="2" customFormat="1" ht="30" customHeight="1" spans="1:19">
      <c r="A58" s="14">
        <v>57</v>
      </c>
      <c r="B58" s="17" t="s">
        <v>261</v>
      </c>
      <c r="C58" s="16" t="s">
        <v>262</v>
      </c>
      <c r="D58" s="17" t="s">
        <v>143</v>
      </c>
      <c r="E58" s="17" t="s">
        <v>218</v>
      </c>
      <c r="F58" s="15" t="s">
        <v>89</v>
      </c>
      <c r="G58" s="15" t="s">
        <v>89</v>
      </c>
      <c r="H58" s="17" t="s">
        <v>62</v>
      </c>
      <c r="I58" s="17"/>
      <c r="J58" s="17" t="s">
        <v>101</v>
      </c>
      <c r="K58" s="17">
        <v>15042424708</v>
      </c>
      <c r="L58" s="17" t="s">
        <v>146</v>
      </c>
      <c r="M58" s="17" t="s">
        <v>147</v>
      </c>
      <c r="N58" s="14" t="s">
        <v>49</v>
      </c>
      <c r="O58" s="14" t="s">
        <v>29</v>
      </c>
      <c r="P58" s="14" t="s">
        <v>30</v>
      </c>
      <c r="Q58" s="17"/>
      <c r="R58" s="17"/>
      <c r="S58" s="17">
        <v>120</v>
      </c>
    </row>
    <row r="59" s="5" customFormat="1" ht="30" customHeight="1" spans="1:20">
      <c r="A59" s="23">
        <v>58</v>
      </c>
      <c r="B59" s="24" t="s">
        <v>163</v>
      </c>
      <c r="C59" s="25">
        <v>141241939</v>
      </c>
      <c r="D59" s="24" t="s">
        <v>173</v>
      </c>
      <c r="E59" s="26" t="s">
        <v>263</v>
      </c>
      <c r="F59" s="26">
        <v>45831</v>
      </c>
      <c r="G59" s="26">
        <v>45835</v>
      </c>
      <c r="H59" s="26" t="s">
        <v>23</v>
      </c>
      <c r="I59" s="35" t="s">
        <v>165</v>
      </c>
      <c r="J59" s="26" t="s">
        <v>166</v>
      </c>
      <c r="K59" s="36">
        <v>13588862977</v>
      </c>
      <c r="L59" s="36" t="s">
        <v>174</v>
      </c>
      <c r="M59" s="36" t="s">
        <v>175</v>
      </c>
      <c r="N59" s="23" t="s">
        <v>49</v>
      </c>
      <c r="O59" s="37" t="s">
        <v>264</v>
      </c>
      <c r="P59" s="37" t="s">
        <v>30</v>
      </c>
      <c r="Q59" s="24"/>
      <c r="R59" s="24"/>
      <c r="S59" s="36">
        <f>30*2</f>
        <v>60</v>
      </c>
      <c r="T59" s="41"/>
    </row>
    <row r="60" s="5" customFormat="1" ht="30" customHeight="1" spans="1:20">
      <c r="A60" s="23">
        <v>59</v>
      </c>
      <c r="B60" s="26" t="s">
        <v>36</v>
      </c>
      <c r="C60" s="24">
        <v>141061929</v>
      </c>
      <c r="D60" s="24" t="s">
        <v>67</v>
      </c>
      <c r="E60" s="26" t="s">
        <v>263</v>
      </c>
      <c r="F60" s="26">
        <v>45831</v>
      </c>
      <c r="G60" s="26">
        <v>45835</v>
      </c>
      <c r="H60" s="26" t="s">
        <v>23</v>
      </c>
      <c r="I60" s="38" t="s">
        <v>265</v>
      </c>
      <c r="J60" s="26" t="s">
        <v>266</v>
      </c>
      <c r="K60" s="36">
        <v>18767191722</v>
      </c>
      <c r="L60" s="36" t="s">
        <v>70</v>
      </c>
      <c r="M60" s="36" t="s">
        <v>71</v>
      </c>
      <c r="N60" s="23" t="s">
        <v>28</v>
      </c>
      <c r="O60" s="37" t="s">
        <v>264</v>
      </c>
      <c r="P60" s="37" t="s">
        <v>30</v>
      </c>
      <c r="Q60" s="24"/>
      <c r="R60" s="24"/>
      <c r="S60" s="36">
        <f>24*2</f>
        <v>48</v>
      </c>
      <c r="T60" s="41"/>
    </row>
    <row r="61" s="5" customFormat="1" ht="30" customHeight="1" spans="1:20">
      <c r="A61" s="23">
        <v>60</v>
      </c>
      <c r="B61" s="24" t="s">
        <v>120</v>
      </c>
      <c r="C61" s="24">
        <v>141061958</v>
      </c>
      <c r="D61" s="24" t="s">
        <v>217</v>
      </c>
      <c r="E61" s="26" t="s">
        <v>263</v>
      </c>
      <c r="F61" s="26">
        <v>45831</v>
      </c>
      <c r="G61" s="26">
        <v>45835</v>
      </c>
      <c r="H61" s="26" t="s">
        <v>23</v>
      </c>
      <c r="I61" s="38"/>
      <c r="J61" s="26" t="s">
        <v>118</v>
      </c>
      <c r="K61" s="36">
        <v>13116741956</v>
      </c>
      <c r="L61" s="36" t="s">
        <v>221</v>
      </c>
      <c r="M61" s="36">
        <v>18368189209</v>
      </c>
      <c r="N61" s="36" t="s">
        <v>49</v>
      </c>
      <c r="O61" s="37" t="s">
        <v>264</v>
      </c>
      <c r="P61" s="37" t="s">
        <v>30</v>
      </c>
      <c r="Q61" s="24"/>
      <c r="R61" s="24"/>
      <c r="S61" s="36">
        <f>24</f>
        <v>24</v>
      </c>
      <c r="T61" s="41"/>
    </row>
    <row r="62" s="5" customFormat="1" ht="30" customHeight="1" spans="1:20">
      <c r="A62" s="23">
        <v>61</v>
      </c>
      <c r="B62" s="24" t="s">
        <v>120</v>
      </c>
      <c r="C62" s="24">
        <v>141061958</v>
      </c>
      <c r="D62" s="24" t="s">
        <v>222</v>
      </c>
      <c r="E62" s="26" t="s">
        <v>263</v>
      </c>
      <c r="F62" s="26">
        <v>45831</v>
      </c>
      <c r="G62" s="26">
        <v>45835</v>
      </c>
      <c r="H62" s="26" t="s">
        <v>23</v>
      </c>
      <c r="I62" s="38"/>
      <c r="J62" s="26" t="s">
        <v>240</v>
      </c>
      <c r="K62" s="36">
        <v>19817178632</v>
      </c>
      <c r="L62" s="36" t="s">
        <v>224</v>
      </c>
      <c r="M62" s="36">
        <v>13067984030</v>
      </c>
      <c r="N62" s="36" t="s">
        <v>49</v>
      </c>
      <c r="O62" s="37" t="s">
        <v>264</v>
      </c>
      <c r="P62" s="37" t="s">
        <v>30</v>
      </c>
      <c r="Q62" s="24"/>
      <c r="R62" s="24"/>
      <c r="S62" s="36">
        <f>24</f>
        <v>24</v>
      </c>
      <c r="T62" s="41"/>
    </row>
    <row r="63" s="5" customFormat="1" ht="30" customHeight="1" spans="1:20">
      <c r="A63" s="23">
        <v>62</v>
      </c>
      <c r="B63" s="26" t="s">
        <v>120</v>
      </c>
      <c r="C63" s="24">
        <v>141301924</v>
      </c>
      <c r="D63" s="24" t="s">
        <v>38</v>
      </c>
      <c r="E63" s="26" t="s">
        <v>263</v>
      </c>
      <c r="F63" s="26">
        <v>45831</v>
      </c>
      <c r="G63" s="26">
        <v>45835</v>
      </c>
      <c r="H63" s="26" t="s">
        <v>23</v>
      </c>
      <c r="I63" s="38" t="s">
        <v>267</v>
      </c>
      <c r="J63" s="26" t="s">
        <v>74</v>
      </c>
      <c r="K63" s="36">
        <v>13606525946</v>
      </c>
      <c r="L63" s="36" t="s">
        <v>41</v>
      </c>
      <c r="M63" s="36" t="s">
        <v>42</v>
      </c>
      <c r="N63" s="36" t="s">
        <v>28</v>
      </c>
      <c r="O63" s="37" t="s">
        <v>264</v>
      </c>
      <c r="P63" s="37" t="s">
        <v>30</v>
      </c>
      <c r="Q63" s="24"/>
      <c r="R63" s="24"/>
      <c r="S63" s="36">
        <f>24*2</f>
        <v>48</v>
      </c>
      <c r="T63" s="41"/>
    </row>
    <row r="64" s="5" customFormat="1" ht="30" customHeight="1" spans="1:20">
      <c r="A64" s="23">
        <v>63</v>
      </c>
      <c r="B64" s="26" t="s">
        <v>20</v>
      </c>
      <c r="C64" s="24">
        <v>141362034</v>
      </c>
      <c r="D64" s="24" t="s">
        <v>121</v>
      </c>
      <c r="E64" s="26" t="s">
        <v>263</v>
      </c>
      <c r="F64" s="26">
        <v>45831</v>
      </c>
      <c r="G64" s="26">
        <v>45835</v>
      </c>
      <c r="H64" s="26" t="s">
        <v>23</v>
      </c>
      <c r="I64" s="38" t="s">
        <v>268</v>
      </c>
      <c r="J64" s="26" t="s">
        <v>25</v>
      </c>
      <c r="K64" s="36">
        <v>15825506900</v>
      </c>
      <c r="L64" s="36" t="s">
        <v>123</v>
      </c>
      <c r="M64" s="36" t="s">
        <v>124</v>
      </c>
      <c r="N64" s="36" t="s">
        <v>28</v>
      </c>
      <c r="O64" s="37" t="s">
        <v>264</v>
      </c>
      <c r="P64" s="37" t="s">
        <v>30</v>
      </c>
      <c r="Q64" s="24"/>
      <c r="R64" s="24"/>
      <c r="S64" s="36">
        <f>24*2</f>
        <v>48</v>
      </c>
      <c r="T64" s="41"/>
    </row>
    <row r="65" s="5" customFormat="1" ht="30" customHeight="1" spans="1:20">
      <c r="A65" s="23">
        <v>64</v>
      </c>
      <c r="B65" s="26" t="s">
        <v>269</v>
      </c>
      <c r="C65" s="42" t="s">
        <v>270</v>
      </c>
      <c r="D65" s="24" t="s">
        <v>79</v>
      </c>
      <c r="E65" s="26" t="s">
        <v>263</v>
      </c>
      <c r="F65" s="26">
        <v>45831</v>
      </c>
      <c r="G65" s="26">
        <v>45835</v>
      </c>
      <c r="H65" s="26" t="s">
        <v>23</v>
      </c>
      <c r="I65" s="38" t="s">
        <v>132</v>
      </c>
      <c r="J65" s="26" t="s">
        <v>271</v>
      </c>
      <c r="K65" s="36">
        <v>13606620840</v>
      </c>
      <c r="L65" s="36" t="s">
        <v>82</v>
      </c>
      <c r="M65" s="36" t="s">
        <v>83</v>
      </c>
      <c r="N65" s="23" t="s">
        <v>28</v>
      </c>
      <c r="O65" s="37" t="s">
        <v>264</v>
      </c>
      <c r="P65" s="37" t="s">
        <v>30</v>
      </c>
      <c r="Q65" s="24"/>
      <c r="R65" s="24"/>
      <c r="S65" s="36">
        <f>30*2</f>
        <v>60</v>
      </c>
      <c r="T65" s="41"/>
    </row>
    <row r="66" s="5" customFormat="1" ht="30" customHeight="1" spans="1:20">
      <c r="A66" s="23">
        <v>65</v>
      </c>
      <c r="B66" s="26" t="s">
        <v>142</v>
      </c>
      <c r="C66" s="24">
        <v>141062033</v>
      </c>
      <c r="D66" s="24" t="s">
        <v>272</v>
      </c>
      <c r="E66" s="24" t="s">
        <v>263</v>
      </c>
      <c r="F66" s="26">
        <v>45831</v>
      </c>
      <c r="G66" s="26">
        <v>45835</v>
      </c>
      <c r="H66" s="26" t="s">
        <v>273</v>
      </c>
      <c r="I66" s="38"/>
      <c r="J66" s="24" t="s">
        <v>145</v>
      </c>
      <c r="K66" s="36">
        <v>13858020255</v>
      </c>
      <c r="L66" s="36" t="s">
        <v>274</v>
      </c>
      <c r="M66" s="36" t="s">
        <v>275</v>
      </c>
      <c r="N66" s="23" t="s">
        <v>49</v>
      </c>
      <c r="O66" s="37" t="s">
        <v>264</v>
      </c>
      <c r="P66" s="37" t="s">
        <v>30</v>
      </c>
      <c r="Q66" s="24"/>
      <c r="R66" s="24"/>
      <c r="S66" s="36">
        <f>32*2*2</f>
        <v>128</v>
      </c>
      <c r="T66" s="41"/>
    </row>
    <row r="67" s="5" customFormat="1" ht="30" customHeight="1" spans="1:20">
      <c r="A67" s="23">
        <v>66</v>
      </c>
      <c r="B67" s="26" t="s">
        <v>276</v>
      </c>
      <c r="C67" s="24">
        <v>141231942</v>
      </c>
      <c r="D67" s="24" t="s">
        <v>252</v>
      </c>
      <c r="E67" s="26" t="s">
        <v>214</v>
      </c>
      <c r="F67" s="26">
        <v>45810</v>
      </c>
      <c r="G67" s="26">
        <v>45818</v>
      </c>
      <c r="H67" s="26" t="s">
        <v>23</v>
      </c>
      <c r="I67" s="38"/>
      <c r="J67" s="24" t="s">
        <v>202</v>
      </c>
      <c r="K67" s="36">
        <v>13858141128</v>
      </c>
      <c r="L67" s="36" t="s">
        <v>254</v>
      </c>
      <c r="M67" s="36" t="s">
        <v>255</v>
      </c>
      <c r="N67" s="36" t="s">
        <v>49</v>
      </c>
      <c r="O67" s="37" t="s">
        <v>264</v>
      </c>
      <c r="P67" s="37" t="s">
        <v>30</v>
      </c>
      <c r="Q67" s="24"/>
      <c r="R67" s="24"/>
      <c r="S67" s="36">
        <f>30*2</f>
        <v>60</v>
      </c>
      <c r="T67" s="41"/>
    </row>
    <row r="68" s="5" customFormat="1" ht="30" customHeight="1" spans="1:20">
      <c r="A68" s="23">
        <v>67</v>
      </c>
      <c r="B68" s="26" t="s">
        <v>215</v>
      </c>
      <c r="C68" s="42" t="s">
        <v>216</v>
      </c>
      <c r="D68" s="24" t="s">
        <v>277</v>
      </c>
      <c r="E68" s="26" t="s">
        <v>278</v>
      </c>
      <c r="F68" s="26">
        <v>45831</v>
      </c>
      <c r="G68" s="26">
        <v>45842</v>
      </c>
      <c r="H68" s="26" t="s">
        <v>62</v>
      </c>
      <c r="I68" s="38" t="s">
        <v>219</v>
      </c>
      <c r="J68" s="38" t="s">
        <v>279</v>
      </c>
      <c r="K68" s="43" t="s">
        <v>219</v>
      </c>
      <c r="L68" s="36" t="s">
        <v>280</v>
      </c>
      <c r="M68" s="36">
        <v>13875128687</v>
      </c>
      <c r="N68" s="36" t="s">
        <v>49</v>
      </c>
      <c r="O68" s="37" t="s">
        <v>264</v>
      </c>
      <c r="P68" s="37" t="s">
        <v>30</v>
      </c>
      <c r="Q68" s="24"/>
      <c r="R68" s="24"/>
      <c r="S68" s="36">
        <f t="shared" ref="S68:S71" si="3">30*2*1</f>
        <v>60</v>
      </c>
      <c r="T68" s="41"/>
    </row>
    <row r="69" s="5" customFormat="1" ht="30" customHeight="1" spans="1:20">
      <c r="A69" s="23">
        <v>68</v>
      </c>
      <c r="B69" s="26" t="s">
        <v>215</v>
      </c>
      <c r="C69" s="42" t="s">
        <v>216</v>
      </c>
      <c r="D69" s="24" t="s">
        <v>281</v>
      </c>
      <c r="E69" s="26" t="s">
        <v>278</v>
      </c>
      <c r="F69" s="26">
        <v>45831</v>
      </c>
      <c r="G69" s="26">
        <v>45842</v>
      </c>
      <c r="H69" s="26" t="s">
        <v>62</v>
      </c>
      <c r="I69" s="38" t="s">
        <v>219</v>
      </c>
      <c r="J69" s="38" t="s">
        <v>282</v>
      </c>
      <c r="K69" s="43" t="s">
        <v>219</v>
      </c>
      <c r="L69" s="36" t="s">
        <v>283</v>
      </c>
      <c r="M69" s="36">
        <v>18890090409</v>
      </c>
      <c r="N69" s="36" t="s">
        <v>49</v>
      </c>
      <c r="O69" s="37" t="s">
        <v>264</v>
      </c>
      <c r="P69" s="37" t="s">
        <v>30</v>
      </c>
      <c r="Q69" s="24"/>
      <c r="R69" s="24"/>
      <c r="S69" s="36">
        <f t="shared" si="3"/>
        <v>60</v>
      </c>
      <c r="T69" s="41"/>
    </row>
    <row r="70" s="5" customFormat="1" ht="30" customHeight="1" spans="1:20">
      <c r="A70" s="23">
        <v>69</v>
      </c>
      <c r="B70" s="26" t="s">
        <v>215</v>
      </c>
      <c r="C70" s="42" t="s">
        <v>216</v>
      </c>
      <c r="D70" s="24" t="s">
        <v>284</v>
      </c>
      <c r="E70" s="26" t="s">
        <v>278</v>
      </c>
      <c r="F70" s="26">
        <v>45831</v>
      </c>
      <c r="G70" s="26">
        <v>45842</v>
      </c>
      <c r="H70" s="26" t="s">
        <v>62</v>
      </c>
      <c r="I70" s="38" t="s">
        <v>219</v>
      </c>
      <c r="J70" s="38" t="s">
        <v>285</v>
      </c>
      <c r="K70" s="43" t="s">
        <v>219</v>
      </c>
      <c r="L70" s="36" t="s">
        <v>286</v>
      </c>
      <c r="M70" s="36">
        <v>18358449575</v>
      </c>
      <c r="N70" s="36" t="s">
        <v>49</v>
      </c>
      <c r="O70" s="37" t="s">
        <v>264</v>
      </c>
      <c r="P70" s="37" t="s">
        <v>30</v>
      </c>
      <c r="Q70" s="24"/>
      <c r="R70" s="24"/>
      <c r="S70" s="36">
        <f t="shared" si="3"/>
        <v>60</v>
      </c>
      <c r="T70" s="41"/>
    </row>
    <row r="71" s="5" customFormat="1" ht="30" customHeight="1" spans="1:20">
      <c r="A71" s="23">
        <v>70</v>
      </c>
      <c r="B71" s="26" t="s">
        <v>215</v>
      </c>
      <c r="C71" s="42" t="s">
        <v>216</v>
      </c>
      <c r="D71" s="24" t="s">
        <v>287</v>
      </c>
      <c r="E71" s="26" t="s">
        <v>278</v>
      </c>
      <c r="F71" s="26">
        <v>45831</v>
      </c>
      <c r="G71" s="26">
        <v>45842</v>
      </c>
      <c r="H71" s="26" t="s">
        <v>62</v>
      </c>
      <c r="I71" s="38" t="s">
        <v>219</v>
      </c>
      <c r="J71" s="38" t="s">
        <v>288</v>
      </c>
      <c r="K71" s="43" t="s">
        <v>219</v>
      </c>
      <c r="L71" s="36" t="s">
        <v>289</v>
      </c>
      <c r="M71" s="36">
        <v>13345712616</v>
      </c>
      <c r="N71" s="36" t="s">
        <v>49</v>
      </c>
      <c r="O71" s="37" t="s">
        <v>264</v>
      </c>
      <c r="P71" s="37" t="s">
        <v>30</v>
      </c>
      <c r="Q71" s="24"/>
      <c r="R71" s="24"/>
      <c r="S71" s="36">
        <f t="shared" si="3"/>
        <v>60</v>
      </c>
      <c r="T71" s="41"/>
    </row>
    <row r="72" s="5" customFormat="1" ht="30" customHeight="1" spans="1:20">
      <c r="A72" s="23">
        <v>71</v>
      </c>
      <c r="B72" s="26" t="s">
        <v>199</v>
      </c>
      <c r="C72" s="24">
        <v>141231942</v>
      </c>
      <c r="D72" s="24" t="s">
        <v>290</v>
      </c>
      <c r="E72" s="26" t="s">
        <v>278</v>
      </c>
      <c r="F72" s="26">
        <v>45831</v>
      </c>
      <c r="G72" s="26">
        <v>45842</v>
      </c>
      <c r="H72" s="26" t="s">
        <v>62</v>
      </c>
      <c r="I72" s="38" t="s">
        <v>291</v>
      </c>
      <c r="J72" s="24" t="s">
        <v>292</v>
      </c>
      <c r="K72" s="36">
        <v>13456990188</v>
      </c>
      <c r="L72" s="36" t="s">
        <v>293</v>
      </c>
      <c r="M72" s="36" t="s">
        <v>294</v>
      </c>
      <c r="N72" s="36" t="s">
        <v>49</v>
      </c>
      <c r="O72" s="37" t="s">
        <v>264</v>
      </c>
      <c r="P72" s="37" t="s">
        <v>30</v>
      </c>
      <c r="Q72" s="45" t="s">
        <v>295</v>
      </c>
      <c r="R72" s="24"/>
      <c r="S72" s="36">
        <v>120</v>
      </c>
      <c r="T72" s="41"/>
    </row>
    <row r="73" s="5" customFormat="1" ht="30" customHeight="1" spans="1:20">
      <c r="A73" s="23">
        <v>72</v>
      </c>
      <c r="B73" s="26" t="s">
        <v>296</v>
      </c>
      <c r="C73" s="42" t="s">
        <v>297</v>
      </c>
      <c r="D73" s="24" t="s">
        <v>298</v>
      </c>
      <c r="E73" s="26" t="s">
        <v>278</v>
      </c>
      <c r="F73" s="26">
        <v>45831</v>
      </c>
      <c r="G73" s="26">
        <v>45842</v>
      </c>
      <c r="H73" s="26" t="s">
        <v>62</v>
      </c>
      <c r="I73" s="38" t="s">
        <v>299</v>
      </c>
      <c r="J73" s="44" t="s">
        <v>300</v>
      </c>
      <c r="K73" s="36">
        <v>18106569531</v>
      </c>
      <c r="L73" s="36" t="s">
        <v>301</v>
      </c>
      <c r="M73" s="36">
        <v>19519627860</v>
      </c>
      <c r="N73" s="23" t="s">
        <v>28</v>
      </c>
      <c r="O73" s="37" t="s">
        <v>264</v>
      </c>
      <c r="P73" s="37" t="s">
        <v>30</v>
      </c>
      <c r="Q73" s="24"/>
      <c r="R73" s="24"/>
      <c r="S73" s="36">
        <f>30*2*1</f>
        <v>60</v>
      </c>
      <c r="T73" s="41"/>
    </row>
    <row r="74" s="5" customFormat="1" ht="30" customHeight="1" spans="1:20">
      <c r="A74" s="23">
        <v>73</v>
      </c>
      <c r="B74" s="26" t="s">
        <v>296</v>
      </c>
      <c r="C74" s="42" t="s">
        <v>297</v>
      </c>
      <c r="D74" s="24" t="s">
        <v>302</v>
      </c>
      <c r="E74" s="26" t="s">
        <v>278</v>
      </c>
      <c r="F74" s="26">
        <v>45831</v>
      </c>
      <c r="G74" s="26">
        <v>45842</v>
      </c>
      <c r="H74" s="26" t="s">
        <v>62</v>
      </c>
      <c r="I74" s="38" t="s">
        <v>156</v>
      </c>
      <c r="J74" s="26" t="s">
        <v>303</v>
      </c>
      <c r="K74" s="36">
        <v>13067875683</v>
      </c>
      <c r="L74" s="36" t="s">
        <v>304</v>
      </c>
      <c r="M74" s="36">
        <v>15888980023</v>
      </c>
      <c r="N74" s="23" t="s">
        <v>28</v>
      </c>
      <c r="O74" s="37" t="s">
        <v>264</v>
      </c>
      <c r="P74" s="37" t="s">
        <v>30</v>
      </c>
      <c r="Q74" s="24"/>
      <c r="R74" s="24"/>
      <c r="S74" s="36">
        <f>30*2*1</f>
        <v>60</v>
      </c>
      <c r="T74" s="41"/>
    </row>
    <row r="75" s="5" customFormat="1" ht="30" customHeight="1" spans="1:20">
      <c r="A75" s="23">
        <v>74</v>
      </c>
      <c r="B75" s="26" t="s">
        <v>305</v>
      </c>
      <c r="C75" s="42" t="s">
        <v>306</v>
      </c>
      <c r="D75" s="24" t="s">
        <v>207</v>
      </c>
      <c r="E75" s="26" t="s">
        <v>278</v>
      </c>
      <c r="F75" s="26">
        <v>45831</v>
      </c>
      <c r="G75" s="26">
        <v>45842</v>
      </c>
      <c r="H75" s="26" t="s">
        <v>62</v>
      </c>
      <c r="I75" s="38" t="s">
        <v>307</v>
      </c>
      <c r="J75" s="24" t="s">
        <v>308</v>
      </c>
      <c r="K75" s="36">
        <v>15088682069</v>
      </c>
      <c r="L75" s="36" t="s">
        <v>210</v>
      </c>
      <c r="M75" s="36" t="s">
        <v>211</v>
      </c>
      <c r="N75" s="23" t="s">
        <v>28</v>
      </c>
      <c r="O75" s="37" t="s">
        <v>264</v>
      </c>
      <c r="P75" s="37" t="s">
        <v>30</v>
      </c>
      <c r="Q75" s="24"/>
      <c r="R75" s="24"/>
      <c r="S75" s="36">
        <f>24*2*2</f>
        <v>96</v>
      </c>
      <c r="T75" s="46"/>
    </row>
    <row r="76" s="5" customFormat="1" ht="30" customHeight="1" spans="1:20">
      <c r="A76" s="23">
        <v>75</v>
      </c>
      <c r="B76" s="26" t="s">
        <v>158</v>
      </c>
      <c r="C76" s="42" t="s">
        <v>170</v>
      </c>
      <c r="D76" s="24" t="s">
        <v>22</v>
      </c>
      <c r="E76" s="26" t="s">
        <v>278</v>
      </c>
      <c r="F76" s="26">
        <v>45831</v>
      </c>
      <c r="G76" s="26">
        <v>45842</v>
      </c>
      <c r="H76" s="26" t="s">
        <v>62</v>
      </c>
      <c r="I76" s="38" t="s">
        <v>299</v>
      </c>
      <c r="J76" s="26" t="s">
        <v>309</v>
      </c>
      <c r="K76" s="36">
        <v>13456931572</v>
      </c>
      <c r="L76" s="36" t="s">
        <v>26</v>
      </c>
      <c r="M76" s="36" t="s">
        <v>27</v>
      </c>
      <c r="N76" s="23" t="s">
        <v>28</v>
      </c>
      <c r="O76" s="37" t="s">
        <v>264</v>
      </c>
      <c r="P76" s="37" t="s">
        <v>30</v>
      </c>
      <c r="Q76" s="24"/>
      <c r="R76" s="24"/>
      <c r="S76" s="36">
        <f>32*2*2</f>
        <v>128</v>
      </c>
      <c r="T76" s="47"/>
    </row>
    <row r="77" s="5" customFormat="1" ht="30" customHeight="1" spans="1:20">
      <c r="A77" s="23">
        <v>76</v>
      </c>
      <c r="B77" s="26" t="s">
        <v>20</v>
      </c>
      <c r="C77" s="24">
        <v>141301925</v>
      </c>
      <c r="D77" s="24" t="s">
        <v>310</v>
      </c>
      <c r="E77" s="24" t="s">
        <v>278</v>
      </c>
      <c r="F77" s="26">
        <v>45831</v>
      </c>
      <c r="G77" s="26">
        <v>45842</v>
      </c>
      <c r="H77" s="26" t="s">
        <v>62</v>
      </c>
      <c r="I77" s="38" t="s">
        <v>311</v>
      </c>
      <c r="J77" s="26" t="s">
        <v>33</v>
      </c>
      <c r="K77" s="36">
        <v>13857157873</v>
      </c>
      <c r="L77" s="36" t="s">
        <v>312</v>
      </c>
      <c r="M77" s="36" t="s">
        <v>313</v>
      </c>
      <c r="N77" s="36" t="s">
        <v>28</v>
      </c>
      <c r="O77" s="37" t="s">
        <v>264</v>
      </c>
      <c r="P77" s="37" t="s">
        <v>30</v>
      </c>
      <c r="Q77" s="24"/>
      <c r="R77" s="24"/>
      <c r="S77" s="36">
        <f>24*2*2</f>
        <v>96</v>
      </c>
      <c r="T77" s="47"/>
    </row>
    <row r="78" s="5" customFormat="1" ht="30" customHeight="1" spans="1:20">
      <c r="A78" s="23">
        <v>77</v>
      </c>
      <c r="B78" s="26" t="s">
        <v>120</v>
      </c>
      <c r="C78" s="25">
        <v>141061958</v>
      </c>
      <c r="D78" s="24" t="s">
        <v>173</v>
      </c>
      <c r="E78" s="26" t="s">
        <v>314</v>
      </c>
      <c r="F78" s="26">
        <v>45838</v>
      </c>
      <c r="G78" s="26">
        <v>45842</v>
      </c>
      <c r="H78" s="26" t="s">
        <v>23</v>
      </c>
      <c r="I78" s="38"/>
      <c r="J78" s="26" t="s">
        <v>25</v>
      </c>
      <c r="K78" s="36">
        <v>15825506900</v>
      </c>
      <c r="L78" s="36" t="s">
        <v>174</v>
      </c>
      <c r="M78" s="36" t="s">
        <v>175</v>
      </c>
      <c r="N78" s="36" t="s">
        <v>49</v>
      </c>
      <c r="O78" s="37" t="s">
        <v>264</v>
      </c>
      <c r="P78" s="37" t="s">
        <v>30</v>
      </c>
      <c r="Q78" s="24"/>
      <c r="R78" s="24"/>
      <c r="S78" s="36">
        <f>24*2</f>
        <v>48</v>
      </c>
      <c r="T78" s="47"/>
    </row>
    <row r="79" s="5" customFormat="1" ht="30" customHeight="1" spans="1:20">
      <c r="A79" s="23">
        <v>78</v>
      </c>
      <c r="B79" s="26" t="s">
        <v>315</v>
      </c>
      <c r="C79" s="42" t="s">
        <v>316</v>
      </c>
      <c r="D79" s="24" t="s">
        <v>67</v>
      </c>
      <c r="E79" s="26" t="s">
        <v>314</v>
      </c>
      <c r="F79" s="26">
        <v>45838</v>
      </c>
      <c r="G79" s="26">
        <v>45842</v>
      </c>
      <c r="H79" s="26" t="s">
        <v>23</v>
      </c>
      <c r="I79" s="38" t="s">
        <v>317</v>
      </c>
      <c r="J79" s="26" t="s">
        <v>318</v>
      </c>
      <c r="K79" s="36">
        <v>13616557212</v>
      </c>
      <c r="L79" s="36" t="s">
        <v>70</v>
      </c>
      <c r="M79" s="36" t="s">
        <v>71</v>
      </c>
      <c r="N79" s="23" t="s">
        <v>28</v>
      </c>
      <c r="O79" s="37" t="s">
        <v>264</v>
      </c>
      <c r="P79" s="37" t="s">
        <v>30</v>
      </c>
      <c r="Q79" s="24"/>
      <c r="R79" s="24"/>
      <c r="S79" s="36">
        <f>30*2</f>
        <v>60</v>
      </c>
      <c r="T79" s="47"/>
    </row>
    <row r="80" s="5" customFormat="1" ht="30" customHeight="1" spans="1:20">
      <c r="A80" s="23">
        <v>79</v>
      </c>
      <c r="B80" s="26" t="s">
        <v>319</v>
      </c>
      <c r="C80" s="42" t="s">
        <v>316</v>
      </c>
      <c r="D80" s="24" t="s">
        <v>67</v>
      </c>
      <c r="E80" s="26" t="s">
        <v>314</v>
      </c>
      <c r="F80" s="26">
        <v>45838</v>
      </c>
      <c r="G80" s="26">
        <v>45842</v>
      </c>
      <c r="H80" s="26" t="s">
        <v>23</v>
      </c>
      <c r="I80" s="38" t="s">
        <v>317</v>
      </c>
      <c r="J80" s="26" t="s">
        <v>320</v>
      </c>
      <c r="K80" s="36">
        <v>13738035147</v>
      </c>
      <c r="L80" s="36" t="s">
        <v>70</v>
      </c>
      <c r="M80" s="36" t="s">
        <v>71</v>
      </c>
      <c r="N80" s="23" t="s">
        <v>28</v>
      </c>
      <c r="O80" s="37" t="s">
        <v>264</v>
      </c>
      <c r="P80" s="37" t="s">
        <v>30</v>
      </c>
      <c r="Q80" s="24"/>
      <c r="R80" s="24"/>
      <c r="S80" s="36">
        <f>30*2</f>
        <v>60</v>
      </c>
      <c r="T80" s="47"/>
    </row>
  </sheetData>
  <sheetProtection formatCells="0" insertHyperlinks="0" autoFilter="0"/>
  <autoFilter xmlns:etc="http://www.wps.cn/officeDocument/2017/etCustomData" ref="A1:T80" etc:filterBottomFollowUsedRange="0">
    <extLst/>
  </autoFilter>
  <pageMargins left="0.75" right="0.75" top="1" bottom="1" header="0.5" footer="0.5"/>
  <pageSetup paperSize="9" scale="6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a u t o f i l t e r s   x m l n s = " h t t p s : / / w e b . w p s . c n / e t / 2 0 1 8 / m a i n " > < s h e e t I t e m   s h e e t S t i d = " 3 " > < f i l t e r D a t a   f i l t e r I D = " 7 8 8 2 7 0 1 3 " / > < f i l t e r D a t a   f i l t e r I D = " 7 7 8 4 5 6 8 1 " / > < f i l t e r D a t a   f i l t e r I D = " 7 7 8 4 2 8 2 1 " > < h i d d e n R a n g e   r o w F r o m = " 1 "   r o w T o = " 1 " / > < h i d d e n R a n g e   r o w F r o m = " 3 "   r o w T o = " 1 2 " / > < h i d d e n R a n g e   r o w F r o m = " 1 4 "   r o w T o = " 7 4 " / > < h i d d e n R a n g e   r o w F r o m = " 7 6 "   r o w T o = " 7 8 " / > < / f i l t e r D a t a > < a u t o f i l t e r I n f o   f i l t e r I D = " 7 7 8 4 2 8 2 1 " > < a u t o F i l t e r   x m l n s = " h t t p : / / s c h e m a s . o p e n x m l f o r m a t s . o r g / s p r e a d s h e e t m l / 2 0 0 6 / m a i n "   r e f = " A 1 : T 7 9 " > < f i l t e r C o l u m n   c o l I d = " 9 " > < c u s t o m F i l t e r s > < c u s t o m F i l t e r   o p e r a t o r = " e q u a l "   v a l = " * Nwm�l* 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DefinitDell</dc:creator>
  <cp:lastModifiedBy>轩然图文-水院店</cp:lastModifiedBy>
  <dcterms:created xsi:type="dcterms:W3CDTF">2022-07-09T20:22:00Z</dcterms:created>
  <dcterms:modified xsi:type="dcterms:W3CDTF">2025-02-18T02:34:02Z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D01AFEF99201416690DAEC4A16316E29_13</vt:lpwstr>
  </property>
  <property fmtid="{D5CDD505-2E9C-101B-9397-08002B2CF9AE}" pid="3" name="KSOProductBuildVer">
    <vt:lpwstr>2052-12.1.0.19770</vt:lpwstr>
  </property>
</Properties>
</file>